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490_商店街起業承継・若手女性リーダー応援プログラム\令和5年度（2023年）\◇調査員用◇\230_助成事業者用様式（WEBサイト掲載、他）\公社WEBサイト_様式集\"/>
    </mc:Choice>
  </mc:AlternateContent>
  <bookViews>
    <workbookView xWindow="0" yWindow="0" windowWidth="19200" windowHeight="6970"/>
  </bookViews>
  <sheets>
    <sheet name="様式第６号" sheetId="9" r:id="rId1"/>
    <sheet name="付表１-１" sheetId="3" r:id="rId2"/>
    <sheet name="付表１-２" sheetId="8" r:id="rId3"/>
    <sheet name="付表１-３" sheetId="7" r:id="rId4"/>
    <sheet name="付表２" sheetId="4" r:id="rId5"/>
    <sheet name="付表３" sheetId="5" r:id="rId6"/>
    <sheet name="支払総括表（別紙1-1）" sheetId="10" r:id="rId7"/>
    <sheet name="経費別明細（別紙1-2～1-6）" sheetId="11" r:id="rId8"/>
  </sheets>
  <definedNames>
    <definedName name="_xlnm.Print_Area" localSheetId="7">'経費別明細（別紙1-2～1-6）'!$A$1:$N$174</definedName>
    <definedName name="_xlnm.Print_Area" localSheetId="6">'支払総括表（別紙1-1）'!$A$1:$E$17</definedName>
    <definedName name="_xlnm.Print_Area" localSheetId="1">'付表１-１'!$A$1:$M$39</definedName>
    <definedName name="_xlnm.Print_Area" localSheetId="2">'付表１-２'!$A$1:$F$40</definedName>
    <definedName name="_xlnm.Print_Area" localSheetId="3">'付表１-３'!$A$1:$I$39</definedName>
    <definedName name="_xlnm.Print_Area" localSheetId="4">付表２!$A$1:$H$25</definedName>
    <definedName name="_xlnm.Print_Area" localSheetId="5">付表３!$A$1:$G$25</definedName>
    <definedName name="_xlnm.Print_Area" localSheetId="0">様式第６号!$A$1:$V$39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4" i="11" l="1"/>
  <c r="D124" i="11" s="1"/>
  <c r="E21" i="4" l="1"/>
  <c r="D21" i="4"/>
  <c r="F167" i="11" l="1"/>
  <c r="E165" i="11"/>
  <c r="D165" i="11" s="1"/>
  <c r="E163" i="11"/>
  <c r="D163" i="11" s="1"/>
  <c r="E161" i="11"/>
  <c r="D161" i="11" s="1"/>
  <c r="E159" i="11"/>
  <c r="D159" i="11"/>
  <c r="E157" i="11"/>
  <c r="D157" i="11" s="1"/>
  <c r="E155" i="11"/>
  <c r="D155" i="11" s="1"/>
  <c r="E153" i="11"/>
  <c r="D153" i="11" s="1"/>
  <c r="F138" i="11"/>
  <c r="E136" i="11"/>
  <c r="D136" i="11" s="1"/>
  <c r="E134" i="11"/>
  <c r="D134" i="11"/>
  <c r="E132" i="11"/>
  <c r="D132" i="11"/>
  <c r="E130" i="11"/>
  <c r="E128" i="11"/>
  <c r="D128" i="11" s="1"/>
  <c r="E126" i="11"/>
  <c r="D126" i="11"/>
  <c r="F109" i="11"/>
  <c r="E107" i="11"/>
  <c r="D107" i="11" s="1"/>
  <c r="E105" i="11"/>
  <c r="D105" i="11" s="1"/>
  <c r="E103" i="11"/>
  <c r="D103" i="11"/>
  <c r="E101" i="11"/>
  <c r="D101" i="11"/>
  <c r="E99" i="11"/>
  <c r="D99" i="11" s="1"/>
  <c r="E97" i="11"/>
  <c r="D97" i="11" s="1"/>
  <c r="E95" i="11"/>
  <c r="E109" i="11" s="1"/>
  <c r="D12" i="10" s="1"/>
  <c r="F80" i="11"/>
  <c r="E78" i="11"/>
  <c r="D78" i="11"/>
  <c r="E76" i="11"/>
  <c r="D76" i="11"/>
  <c r="E74" i="11"/>
  <c r="D74" i="11" s="1"/>
  <c r="E72" i="11"/>
  <c r="D72" i="11" s="1"/>
  <c r="E70" i="11"/>
  <c r="D70" i="11"/>
  <c r="E68" i="11"/>
  <c r="D68" i="11"/>
  <c r="E66" i="11"/>
  <c r="D66" i="11" s="1"/>
  <c r="F51" i="11"/>
  <c r="E49" i="11"/>
  <c r="D49" i="11" s="1"/>
  <c r="E47" i="11"/>
  <c r="D47" i="11"/>
  <c r="E45" i="11"/>
  <c r="D45" i="11"/>
  <c r="E43" i="11"/>
  <c r="D43" i="11" s="1"/>
  <c r="E41" i="11"/>
  <c r="D41" i="11" s="1"/>
  <c r="E39" i="11"/>
  <c r="D39" i="11"/>
  <c r="E37" i="11"/>
  <c r="E51" i="11" s="1"/>
  <c r="D9" i="10" s="1"/>
  <c r="F22" i="11"/>
  <c r="E20" i="11"/>
  <c r="D20" i="11"/>
  <c r="E18" i="11"/>
  <c r="D18" i="11" s="1"/>
  <c r="E16" i="11"/>
  <c r="D16" i="11" s="1"/>
  <c r="E14" i="11"/>
  <c r="D14" i="11"/>
  <c r="E12" i="11"/>
  <c r="D12" i="11"/>
  <c r="E10" i="11"/>
  <c r="D10" i="11" s="1"/>
  <c r="E8" i="11"/>
  <c r="D8" i="11" s="1"/>
  <c r="E138" i="11" l="1"/>
  <c r="D14" i="10" s="1"/>
  <c r="D95" i="11"/>
  <c r="D109" i="11" s="1"/>
  <c r="C12" i="10" s="1"/>
  <c r="F18" i="4" s="1"/>
  <c r="G18" i="4" s="1"/>
  <c r="D37" i="11"/>
  <c r="D51" i="11" s="1"/>
  <c r="C9" i="10" s="1"/>
  <c r="D22" i="11"/>
  <c r="C8" i="10" s="1"/>
  <c r="D80" i="11"/>
  <c r="C10" i="10" s="1"/>
  <c r="D167" i="11"/>
  <c r="C15" i="10" s="1"/>
  <c r="F20" i="4" s="1"/>
  <c r="G20" i="4" s="1"/>
  <c r="E22" i="11"/>
  <c r="D8" i="10" s="1"/>
  <c r="E80" i="11"/>
  <c r="D10" i="10" s="1"/>
  <c r="D130" i="11"/>
  <c r="D138" i="11" s="1"/>
  <c r="C14" i="10" s="1"/>
  <c r="E167" i="11"/>
  <c r="D15" i="10" s="1"/>
  <c r="D16" i="10" l="1"/>
  <c r="C16" i="10"/>
  <c r="F19" i="4"/>
  <c r="G19" i="4" s="1"/>
  <c r="D11" i="10"/>
  <c r="D13" i="10" s="1"/>
  <c r="C11" i="10"/>
  <c r="F15" i="8"/>
  <c r="F8" i="8"/>
  <c r="F9" i="8"/>
  <c r="F10" i="8"/>
  <c r="F11" i="8"/>
  <c r="F12" i="8"/>
  <c r="F7" i="8"/>
  <c r="E13" i="8"/>
  <c r="E14" i="8" s="1"/>
  <c r="D13" i="8"/>
  <c r="D14" i="8" s="1"/>
  <c r="D17" i="10" l="1"/>
  <c r="C13" i="10"/>
  <c r="C17" i="10" s="1"/>
  <c r="F17" i="4"/>
  <c r="F14" i="8"/>
  <c r="F13" i="8"/>
  <c r="F21" i="4" l="1"/>
  <c r="D10" i="4" s="1"/>
  <c r="G17" i="4"/>
  <c r="G21" i="4" s="1"/>
</calcChain>
</file>

<file path=xl/sharedStrings.xml><?xml version="1.0" encoding="utf-8"?>
<sst xmlns="http://schemas.openxmlformats.org/spreadsheetml/2006/main" count="542" uniqueCount="212">
  <si>
    <t>　　年　　月　　日</t>
  </si>
  <si>
    <t>記</t>
  </si>
  <si>
    <t>様式第６号</t>
  </si>
  <si>
    <t>（付表１）</t>
  </si>
  <si>
    <t>助　成　事　業　実　施　内　容　及　び　成　果</t>
  </si>
  <si>
    <t>　　</t>
  </si>
  <si>
    <t>１　助成事業に要した経費（決算額）付表２　収支決算書のとおり</t>
  </si>
  <si>
    <t>４　助成事業実施内容及び成果</t>
  </si>
  <si>
    <t>損益対比表</t>
  </si>
  <si>
    <t>申請時に記載した損益計画表と実績を比較してください。</t>
  </si>
  <si>
    <t>（月平均）</t>
  </si>
  <si>
    <t>売上高…①</t>
  </si>
  <si>
    <t>売上原価…②</t>
  </si>
  <si>
    <t>販管費</t>
  </si>
  <si>
    <t>従業員人件費</t>
  </si>
  <si>
    <t>家賃</t>
  </si>
  <si>
    <t>支払利息</t>
  </si>
  <si>
    <t>その他</t>
  </si>
  <si>
    <t>合計…③</t>
  </si>
  <si>
    <t>営業利益</t>
  </si>
  <si>
    <t>①－②－③</t>
  </si>
  <si>
    <t>従業員数</t>
  </si>
  <si>
    <t>人</t>
  </si>
  <si>
    <t>積算根拠</t>
  </si>
  <si>
    <t>・売上高</t>
  </si>
  <si>
    <t>・売上原価・販管費</t>
  </si>
  <si>
    <t>・損益分岐点売上高</t>
  </si>
  <si>
    <t>・損益分岐点比率</t>
  </si>
  <si>
    <t>ださい</t>
  </si>
  <si>
    <t>※飲食業は席数や回</t>
  </si>
  <si>
    <t>転数、その他の業種</t>
  </si>
  <si>
    <t>（小売・サービス業</t>
  </si>
  <si>
    <t>等）は1日来店客数</t>
  </si>
  <si>
    <t>を踏まえて記入</t>
  </si>
  <si>
    <t>（６）商店街活性化のために実践したことと今後取り組みたいこと</t>
  </si>
  <si>
    <t>（付表２）</t>
  </si>
  <si>
    <t>助　　成　　事　　業　　収　　支　　決　　算　　書</t>
  </si>
  <si>
    <t>収　入　区　分</t>
  </si>
  <si>
    <t>金　　　　額</t>
  </si>
  <si>
    <t>公社記入欄</t>
  </si>
  <si>
    <t>合　計</t>
  </si>
  <si>
    <t>経　費　区　分</t>
  </si>
  <si>
    <t>予　算　額　①</t>
  </si>
  <si>
    <t>決算額</t>
  </si>
  <si>
    <t>②＝Ａ＋Ｂ</t>
  </si>
  <si>
    <t>差　引　残</t>
  </si>
  <si>
    <t>①－②</t>
  </si>
  <si>
    <t>変更後</t>
  </si>
  <si>
    <t>事業所整備費</t>
  </si>
  <si>
    <t>実務研修受講費</t>
  </si>
  <si>
    <t>店舗賃借料(１年目)</t>
  </si>
  <si>
    <t>店舗賃借料(２年目)</t>
  </si>
  <si>
    <t>（注）１　収入の合計と支出の決算額の合計は一致します。</t>
  </si>
  <si>
    <t>（付表３）</t>
  </si>
  <si>
    <t>助成対象資産表〔５０万円（税抜）以上の購入物一覧表〕</t>
  </si>
  <si>
    <t>資産の種類</t>
  </si>
  <si>
    <t>取得年月日</t>
  </si>
  <si>
    <t>取得価格</t>
  </si>
  <si>
    <t>万円</t>
  </si>
  <si>
    <t>公益財団法人東京都中小企業振興公社</t>
    <phoneticPr fontId="1"/>
  </si>
  <si>
    <t>　　　　　　　　理　　事　　長　　様</t>
    <phoneticPr fontId="1"/>
  </si>
  <si>
    <t>住　所</t>
    <phoneticPr fontId="1"/>
  </si>
  <si>
    <t>名　称</t>
    <phoneticPr fontId="1"/>
  </si>
  <si>
    <t>代表者氏名</t>
    <phoneticPr fontId="1"/>
  </si>
  <si>
    <t>実印</t>
    <phoneticPr fontId="1"/>
  </si>
  <si>
    <t>電話番号</t>
    <phoneticPr fontId="1"/>
  </si>
  <si>
    <t>〒</t>
    <phoneticPr fontId="1"/>
  </si>
  <si>
    <t>令和５年度</t>
    <phoneticPr fontId="1"/>
  </si>
  <si>
    <t>１　事業区分（商店街起業・承継支援事業のみ）</t>
    <phoneticPr fontId="1"/>
  </si>
  <si>
    <t>２　助成事業実施期間</t>
    <phoneticPr fontId="1"/>
  </si>
  <si>
    <t>～</t>
    <phoneticPr fontId="1"/>
  </si>
  <si>
    <t>３　助成事業実施内容及び成果</t>
    <phoneticPr fontId="1"/>
  </si>
  <si>
    <t>（付　表１）</t>
    <phoneticPr fontId="1"/>
  </si>
  <si>
    <t>４　助成事業収支決算書</t>
    <phoneticPr fontId="1"/>
  </si>
  <si>
    <t>（付　表２）</t>
    <phoneticPr fontId="1"/>
  </si>
  <si>
    <t>５　助成対象資産表</t>
    <phoneticPr fontId="1"/>
  </si>
  <si>
    <t>（付　表３）</t>
    <phoneticPr fontId="1"/>
  </si>
  <si>
    <t>⑥振込控え　　⑦当座勘定照合表、通帳等</t>
    <phoneticPr fontId="1"/>
  </si>
  <si>
    <t>６　添付書類　　ア　助成事業の実施に係る帳票類</t>
    <phoneticPr fontId="1"/>
  </si>
  <si>
    <t>様式第６号（第12条関係）</t>
    <phoneticPr fontId="1"/>
  </si>
  <si>
    <t>２　助成予定額（交付決定通知書の金額）</t>
    <phoneticPr fontId="1"/>
  </si>
  <si>
    <t>金</t>
    <phoneticPr fontId="1"/>
  </si>
  <si>
    <t>円</t>
    <rPh sb="0" eb="1">
      <t>エン</t>
    </rPh>
    <phoneticPr fontId="1"/>
  </si>
  <si>
    <t>３　変更後助成予定額（変更承認通知書の金額）</t>
    <phoneticPr fontId="1"/>
  </si>
  <si>
    <t>　(１)　事業の内容</t>
    <phoneticPr fontId="1"/>
  </si>
  <si>
    <t>　(３)　事業の経過（日程を含む）</t>
    <phoneticPr fontId="1"/>
  </si>
  <si>
    <t>　(２)　開業日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</si>
  <si>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</si>
  <si>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</si>
  <si>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</si>
  <si>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有形固定資産</t>
    <phoneticPr fontId="1"/>
  </si>
  <si>
    <t>備考</t>
    <phoneticPr fontId="1"/>
  </si>
  <si>
    <t>ｽﾃｯｶｰ
番号</t>
    <phoneticPr fontId="1"/>
  </si>
  <si>
    <t>１　収入の部</t>
    <phoneticPr fontId="1"/>
  </si>
  <si>
    <t>（単位：円）</t>
    <phoneticPr fontId="1"/>
  </si>
  <si>
    <t>２　支出の部</t>
    <phoneticPr fontId="1"/>
  </si>
  <si>
    <t>　　　２　決算額の欄には別紙１－１の「助成事業に要する経費（Ａ＋Ｂ）」の合計を</t>
    <phoneticPr fontId="1"/>
  </si>
  <si>
    <t>　　　　　記入してください。</t>
    <phoneticPr fontId="1"/>
  </si>
  <si>
    <t>(４)　事業の成果</t>
    <phoneticPr fontId="1"/>
  </si>
  <si>
    <t>※開業時は、記載不要です</t>
    <phoneticPr fontId="1"/>
  </si>
  <si>
    <t>助成対象事業開始後の損益比較</t>
    <phoneticPr fontId="1"/>
  </si>
  <si>
    <t>（単位：千円）</t>
    <phoneticPr fontId="1"/>
  </si>
  <si>
    <t>（うちﾊﾟｰﾄ・ｱﾙﾊﾞｲﾄ　　人）</t>
    <phoneticPr fontId="1"/>
  </si>
  <si>
    <t>（　）</t>
  </si>
  <si>
    <t>若手・女性リーダー応援プログラム助成事業</t>
    <rPh sb="0" eb="20">
      <t>ワ</t>
    </rPh>
    <phoneticPr fontId="1"/>
  </si>
  <si>
    <t>商店街起業・承継支援事業　（いずれかに○）</t>
    <phoneticPr fontId="1"/>
  </si>
  <si>
    <t>令和</t>
    <rPh sb="0" eb="1">
      <t>レイ</t>
    </rPh>
    <rPh sb="1" eb="2">
      <t>カズ</t>
    </rPh>
    <phoneticPr fontId="1"/>
  </si>
  <si>
    <t>実績報告書</t>
    <phoneticPr fontId="1"/>
  </si>
  <si>
    <t>□</t>
  </si>
  <si>
    <t>開業</t>
    <rPh sb="0" eb="2">
      <t>カイギョウ</t>
    </rPh>
    <phoneticPr fontId="1"/>
  </si>
  <si>
    <t>多角化</t>
    <rPh sb="0" eb="3">
      <t>タカクカ</t>
    </rPh>
    <phoneticPr fontId="1"/>
  </si>
  <si>
    <t>事業承継</t>
    <phoneticPr fontId="1"/>
  </si>
  <si>
    <t>令和</t>
    <phoneticPr fontId="1"/>
  </si>
  <si>
    <t>日付</t>
    <rPh sb="0" eb="1">
      <t>ヒ</t>
    </rPh>
    <rPh sb="1" eb="2">
      <t>ツ</t>
    </rPh>
    <phoneticPr fontId="1"/>
  </si>
  <si>
    <t>東中企助第</t>
    <phoneticPr fontId="1"/>
  </si>
  <si>
    <t>号をもって交付決定の通知があった</t>
    <phoneticPr fontId="1"/>
  </si>
  <si>
    <t>助成事業が完了したので、下記のとおり報告いたします。</t>
    <phoneticPr fontId="1"/>
  </si>
  <si>
    <t>④開業届（写し）又は登記簿謄本（履歴事項全部証明書）　</t>
    <phoneticPr fontId="1"/>
  </si>
  <si>
    <t>①見積書　　②契約書　　③注文書・請書　　④納品書　　⑤請求書</t>
    <phoneticPr fontId="1"/>
  </si>
  <si>
    <t>① 図面　　②写真　　③研修修了証　</t>
    <phoneticPr fontId="1"/>
  </si>
  <si>
    <t>　　　　　　　　　  イ　助成事業の成果を明らかにするための書類</t>
    <phoneticPr fontId="1"/>
  </si>
  <si>
    <t>　人</t>
  </si>
  <si>
    <t>人</t>
    <phoneticPr fontId="1"/>
  </si>
  <si>
    <t>　(５)　成果を踏まえた今後の事業展開</t>
    <phoneticPr fontId="1"/>
  </si>
  <si>
    <t>⑤商店街会員であることを証する書類　⑥許認可取得を証する書類 等</t>
    <phoneticPr fontId="1"/>
  </si>
  <si>
    <t>１　自　己　資　金</t>
    <phoneticPr fontId="1"/>
  </si>
  <si>
    <t>２　借　　入　　金</t>
    <phoneticPr fontId="1"/>
  </si>
  <si>
    <t>３　そ　　の　　他</t>
    <phoneticPr fontId="1"/>
  </si>
  <si>
    <t>合　計</t>
    <phoneticPr fontId="1"/>
  </si>
  <si>
    <t>様式第６号(別紙１－１）助成事業収支決算書</t>
    <rPh sb="0" eb="2">
      <t>ヨウシキ</t>
    </rPh>
    <rPh sb="2" eb="3">
      <t>ダイ</t>
    </rPh>
    <rPh sb="4" eb="5">
      <t>ゴウ</t>
    </rPh>
    <rPh sb="12" eb="14">
      <t>ジョセイ</t>
    </rPh>
    <rPh sb="14" eb="16">
      <t>ジギョウ</t>
    </rPh>
    <rPh sb="16" eb="18">
      <t>シュウシ</t>
    </rPh>
    <rPh sb="18" eb="21">
      <t>ケッサンショ</t>
    </rPh>
    <phoneticPr fontId="12"/>
  </si>
  <si>
    <t>支　払　総　括　表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phoneticPr fontId="12"/>
  </si>
  <si>
    <t>（単位：円）</t>
    <rPh sb="1" eb="3">
      <t>タンイ</t>
    </rPh>
    <rPh sb="4" eb="5">
      <t>エン</t>
    </rPh>
    <phoneticPr fontId="1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</si>
  <si>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12"/>
  </si>
  <si>
    <t>助成事業に要する経費　（A+B）</t>
    <rPh sb="0" eb="2">
      <t>ジョセイ</t>
    </rPh>
    <rPh sb="2" eb="4">
      <t>ジギョウ</t>
    </rPh>
    <rPh sb="5" eb="6">
      <t>ヨウ</t>
    </rPh>
    <rPh sb="8" eb="10">
      <t>ケイヒ</t>
    </rPh>
    <phoneticPr fontId="12"/>
  </si>
  <si>
    <t>助成対象経費
（A)</t>
    <rPh sb="0" eb="2">
      <t>ジョセイ</t>
    </rPh>
    <rPh sb="2" eb="4">
      <t>タイショウ</t>
    </rPh>
    <rPh sb="4" eb="6">
      <t>ケイヒ</t>
    </rPh>
    <phoneticPr fontId="12"/>
  </si>
  <si>
    <t>公社記入欄</t>
    <rPh sb="0" eb="2">
      <t>コウシャ</t>
    </rPh>
    <rPh sb="2" eb="4">
      <t>キニュウ</t>
    </rPh>
    <rPh sb="4" eb="5">
      <t>ラン</t>
    </rPh>
    <phoneticPr fontId="12"/>
  </si>
  <si>
    <t>事業所整備費</t>
    <rPh sb="0" eb="3">
      <t>ジギョウショ</t>
    </rPh>
    <rPh sb="3" eb="6">
      <t>セイビヒ</t>
    </rPh>
    <phoneticPr fontId="12"/>
  </si>
  <si>
    <t>店舗新装・改装工事費</t>
    <phoneticPr fontId="12"/>
  </si>
  <si>
    <t>設備・備品購入費</t>
    <phoneticPr fontId="12"/>
  </si>
  <si>
    <t>宣伝・広告費</t>
    <phoneticPr fontId="12"/>
  </si>
  <si>
    <t>小　　　計</t>
    <rPh sb="0" eb="1">
      <t>ショウ</t>
    </rPh>
    <rPh sb="4" eb="5">
      <t>ケイ</t>
    </rPh>
    <phoneticPr fontId="12"/>
  </si>
  <si>
    <t>実務研修受講費</t>
    <rPh sb="0" eb="2">
      <t>ジツム</t>
    </rPh>
    <rPh sb="2" eb="4">
      <t>ケンシュウ</t>
    </rPh>
    <rPh sb="4" eb="6">
      <t>ジュコウ</t>
    </rPh>
    <rPh sb="6" eb="7">
      <t>ヒ</t>
    </rPh>
    <phoneticPr fontId="12"/>
  </si>
  <si>
    <t>事業所整備費・
実務研修受講費　　計</t>
    <rPh sb="0" eb="3">
      <t>ジギョウショ</t>
    </rPh>
    <rPh sb="3" eb="6">
      <t>セイビヒ</t>
    </rPh>
    <rPh sb="8" eb="10">
      <t>ジツム</t>
    </rPh>
    <rPh sb="10" eb="12">
      <t>ケンシュウ</t>
    </rPh>
    <rPh sb="12" eb="14">
      <t>ジュコウ</t>
    </rPh>
    <rPh sb="14" eb="15">
      <t>ヒ</t>
    </rPh>
    <rPh sb="17" eb="18">
      <t>ケイ</t>
    </rPh>
    <phoneticPr fontId="12"/>
  </si>
  <si>
    <t>店舗賃借料</t>
    <rPh sb="0" eb="2">
      <t>テンポ</t>
    </rPh>
    <rPh sb="2" eb="5">
      <t>チンシャクリョウ</t>
    </rPh>
    <phoneticPr fontId="12"/>
  </si>
  <si>
    <t>店舗賃借料　１年目</t>
    <phoneticPr fontId="12"/>
  </si>
  <si>
    <t>店舗賃借料　２年目</t>
    <phoneticPr fontId="12"/>
  </si>
  <si>
    <t>小　　　　計</t>
    <rPh sb="0" eb="1">
      <t>ショウ</t>
    </rPh>
    <rPh sb="5" eb="6">
      <t>ケイ</t>
    </rPh>
    <phoneticPr fontId="12"/>
  </si>
  <si>
    <t>合　　　　計</t>
    <rPh sb="0" eb="1">
      <t>ゴウ</t>
    </rPh>
    <rPh sb="5" eb="6">
      <t>ケイ</t>
    </rPh>
    <phoneticPr fontId="12"/>
  </si>
  <si>
    <t>様式第６号　付表２助成事業収支決算書（別紙１－2）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12"/>
  </si>
  <si>
    <t>経　費　別　支　払　明　細　表　（　個　別　）</t>
  </si>
  <si>
    <t>№　　　　　</t>
    <phoneticPr fontId="12"/>
  </si>
  <si>
    <t>経費名　　事業所整備費（店舗新装・改装工事費）</t>
    <rPh sb="0" eb="2">
      <t>ケイヒ</t>
    </rPh>
    <rPh sb="2" eb="3">
      <t>メイ</t>
    </rPh>
    <rPh sb="5" eb="8">
      <t>ジギョウショ</t>
    </rPh>
    <rPh sb="8" eb="11">
      <t>セイビヒ</t>
    </rPh>
    <rPh sb="12" eb="14">
      <t>テンポ</t>
    </rPh>
    <rPh sb="14" eb="16">
      <t>シンソウ</t>
    </rPh>
    <rPh sb="17" eb="19">
      <t>カイソウ</t>
    </rPh>
    <rPh sb="19" eb="22">
      <t>コウジヒ</t>
    </rPh>
    <phoneticPr fontId="12"/>
  </si>
  <si>
    <t>（単位：円）</t>
  </si>
  <si>
    <t>品　名</t>
    <rPh sb="0" eb="1">
      <t>ヒン</t>
    </rPh>
    <rPh sb="2" eb="3">
      <t>メイ</t>
    </rPh>
    <phoneticPr fontId="12"/>
  </si>
  <si>
    <t>数量</t>
    <rPh sb="0" eb="2">
      <t>スウリョウ</t>
    </rPh>
    <phoneticPr fontId="12"/>
  </si>
  <si>
    <t>単価（税抜）</t>
    <rPh sb="0" eb="2">
      <t>タンカ</t>
    </rPh>
    <rPh sb="3" eb="5">
      <t>ゼイヌキ</t>
    </rPh>
    <phoneticPr fontId="1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</si>
  <si>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12"/>
  </si>
  <si>
    <t>助成対象経費</t>
    <rPh sb="0" eb="2">
      <t>ジョセイ</t>
    </rPh>
    <rPh sb="2" eb="4">
      <t>タイショウ</t>
    </rPh>
    <rPh sb="4" eb="6">
      <t>ケイヒ</t>
    </rPh>
    <phoneticPr fontId="1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</si>
  <si>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12"/>
  </si>
  <si>
    <t>見　積</t>
    <rPh sb="0" eb="1">
      <t>ミ</t>
    </rPh>
    <rPh sb="2" eb="3">
      <t>セキ</t>
    </rPh>
    <phoneticPr fontId="12"/>
  </si>
  <si>
    <t>契　約</t>
    <rPh sb="0" eb="1">
      <t>チギリ</t>
    </rPh>
    <rPh sb="2" eb="3">
      <t>ヤク</t>
    </rPh>
    <phoneticPr fontId="12"/>
  </si>
  <si>
    <t>完了</t>
    <rPh sb="0" eb="2">
      <t>カンリョウ</t>
    </rPh>
    <phoneticPr fontId="12"/>
  </si>
  <si>
    <t>請　求</t>
    <rPh sb="0" eb="1">
      <t>ショウ</t>
    </rPh>
    <rPh sb="2" eb="3">
      <t>モトム</t>
    </rPh>
    <phoneticPr fontId="12"/>
  </si>
  <si>
    <t>支　払</t>
    <rPh sb="0" eb="1">
      <t>ササ</t>
    </rPh>
    <rPh sb="2" eb="3">
      <t>フツ</t>
    </rPh>
    <phoneticPr fontId="12"/>
  </si>
  <si>
    <t>領　収</t>
    <rPh sb="0" eb="1">
      <t>リョウ</t>
    </rPh>
    <rPh sb="2" eb="3">
      <t>オサム</t>
    </rPh>
    <phoneticPr fontId="1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</si>
  <si>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12"/>
  </si>
  <si>
    <t>支出番号</t>
    <rPh sb="0" eb="2">
      <t>シシュツ</t>
    </rPh>
    <rPh sb="2" eb="4">
      <t>バンゴウ</t>
    </rPh>
    <phoneticPr fontId="12"/>
  </si>
  <si>
    <t>仕　様</t>
    <rPh sb="0" eb="1">
      <t>ツカ</t>
    </rPh>
    <rPh sb="2" eb="3">
      <t>サマ</t>
    </rPh>
    <phoneticPr fontId="12"/>
  </si>
  <si>
    <t>（Ａ＋Ｂ）</t>
    <phoneticPr fontId="12"/>
  </si>
  <si>
    <t>（Ａ）</t>
    <phoneticPr fontId="12"/>
  </si>
  <si>
    <t>（Ｂ）</t>
    <phoneticPr fontId="12"/>
  </si>
  <si>
    <t>年月日</t>
    <rPh sb="0" eb="3">
      <t>ネンガッピ</t>
    </rPh>
    <phoneticPr fontId="12"/>
  </si>
  <si>
    <t>支払方法</t>
    <rPh sb="0" eb="2">
      <t>シハライ</t>
    </rPh>
    <rPh sb="2" eb="4">
      <t>ホウホウ</t>
    </rPh>
    <phoneticPr fontId="12"/>
  </si>
  <si>
    <t>工－</t>
    <rPh sb="0" eb="1">
      <t>コウ</t>
    </rPh>
    <phoneticPr fontId="12"/>
  </si>
  <si>
    <t>振・小・現・手</t>
    <rPh sb="0" eb="1">
      <t>フ</t>
    </rPh>
    <rPh sb="2" eb="3">
      <t>コ</t>
    </rPh>
    <rPh sb="4" eb="5">
      <t>ゲン</t>
    </rPh>
    <rPh sb="6" eb="7">
      <t>テ</t>
    </rPh>
    <phoneticPr fontId="12"/>
  </si>
  <si>
    <t>合　　　計</t>
    <rPh sb="0" eb="1">
      <t>ゴウ</t>
    </rPh>
    <rPh sb="4" eb="5">
      <t>ケイ</t>
    </rPh>
    <phoneticPr fontId="12"/>
  </si>
  <si>
    <t>備考</t>
    <rPh sb="0" eb="2">
      <t>ビコウ</t>
    </rPh>
    <phoneticPr fontId="12"/>
  </si>
  <si>
    <t>（注）</t>
    <rPh sb="1" eb="2">
      <t>チュウ</t>
    </rPh>
    <phoneticPr fontId="12"/>
  </si>
  <si>
    <t>１　経費別に記入してください。</t>
  </si>
  <si>
    <t>２　経費別に一連の支出番号を付し、領収書類にも同一番号を記入し、支払日順に記入してください。</t>
    <rPh sb="2" eb="4">
      <t>ケイヒ</t>
    </rPh>
    <rPh sb="4" eb="5">
      <t>ベツ</t>
    </rPh>
    <rPh sb="6" eb="8">
      <t>イチレン</t>
    </rPh>
    <rPh sb="9" eb="11">
      <t>シシュツ</t>
    </rPh>
    <rPh sb="11" eb="13">
      <t>バンゴウ</t>
    </rPh>
    <rPh sb="14" eb="15">
      <t>フ</t>
    </rPh>
    <rPh sb="17" eb="19">
      <t>リョウシュウ</t>
    </rPh>
    <rPh sb="19" eb="21">
      <t>ショルイ</t>
    </rPh>
    <rPh sb="23" eb="25">
      <t>ドウイツ</t>
    </rPh>
    <rPh sb="25" eb="27">
      <t>バンゴウ</t>
    </rPh>
    <rPh sb="28" eb="30">
      <t>キニュウ</t>
    </rPh>
    <rPh sb="32" eb="34">
      <t>シハライ</t>
    </rPh>
    <rPh sb="34" eb="35">
      <t>ヒ</t>
    </rPh>
    <rPh sb="35" eb="36">
      <t>ジュン</t>
    </rPh>
    <rPh sb="37" eb="39">
      <t>キニュウ</t>
    </rPh>
    <phoneticPr fontId="12"/>
  </si>
  <si>
    <t>３　消費税等経費欄は消費税及び諸経費などの間接経費で、助成対象外経費を記入してください。</t>
    <rPh sb="2" eb="5">
      <t>ショウヒゼイ</t>
    </rPh>
    <rPh sb="5" eb="6">
      <t>トウ</t>
    </rPh>
    <rPh sb="6" eb="8">
      <t>ケイヒ</t>
    </rPh>
    <rPh sb="8" eb="9">
      <t>ラン</t>
    </rPh>
    <rPh sb="10" eb="13">
      <t>ショウヒゼイ</t>
    </rPh>
    <rPh sb="13" eb="14">
      <t>オヨ</t>
    </rPh>
    <rPh sb="15" eb="18">
      <t>ショケイヒ</t>
    </rPh>
    <rPh sb="21" eb="23">
      <t>カンセツ</t>
    </rPh>
    <rPh sb="23" eb="25">
      <t>ケイヒ</t>
    </rPh>
    <rPh sb="27" eb="29">
      <t>ジョセイ</t>
    </rPh>
    <rPh sb="29" eb="32">
      <t>タイショウガイ</t>
    </rPh>
    <rPh sb="32" eb="34">
      <t>ケイヒ</t>
    </rPh>
    <rPh sb="35" eb="37">
      <t>キニュウ</t>
    </rPh>
    <phoneticPr fontId="12"/>
  </si>
  <si>
    <t>４　支払方法欄は、〔振込・小切手、現金、手形〕の該当するものに○をつけてください。</t>
    <rPh sb="2" eb="4">
      <t>シハライ</t>
    </rPh>
    <rPh sb="4" eb="6">
      <t>ホウホウ</t>
    </rPh>
    <rPh sb="6" eb="7">
      <t>ラン</t>
    </rPh>
    <rPh sb="10" eb="12">
      <t>フリコミ</t>
    </rPh>
    <rPh sb="13" eb="16">
      <t>コギッテ</t>
    </rPh>
    <rPh sb="17" eb="19">
      <t>ゲンキン</t>
    </rPh>
    <rPh sb="20" eb="22">
      <t>テガタ</t>
    </rPh>
    <rPh sb="24" eb="26">
      <t>ガイトウ</t>
    </rPh>
    <phoneticPr fontId="12"/>
  </si>
  <si>
    <t>５　年月日は「     .　  .     」のように記入してください。</t>
    <rPh sb="2" eb="5">
      <t>ネンガッピ</t>
    </rPh>
    <rPh sb="27" eb="29">
      <t>キニュウ</t>
    </rPh>
    <phoneticPr fontId="12"/>
  </si>
  <si>
    <t>様式第６号　付表２助成事業収支決算書（別紙１－３）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12"/>
  </si>
  <si>
    <t>経費名　　事業所整備費（設備・備品購入費）</t>
    <rPh sb="0" eb="2">
      <t>ケイヒ</t>
    </rPh>
    <rPh sb="2" eb="3">
      <t>メイ</t>
    </rPh>
    <rPh sb="5" eb="8">
      <t>ジギョウショ</t>
    </rPh>
    <rPh sb="8" eb="11">
      <t>セイビヒ</t>
    </rPh>
    <rPh sb="12" eb="14">
      <t>セツビ</t>
    </rPh>
    <rPh sb="15" eb="17">
      <t>ビヒン</t>
    </rPh>
    <rPh sb="17" eb="19">
      <t>コウニュウ</t>
    </rPh>
    <rPh sb="19" eb="20">
      <t>ヒ</t>
    </rPh>
    <phoneticPr fontId="12"/>
  </si>
  <si>
    <t>納　品</t>
    <rPh sb="0" eb="1">
      <t>オサム</t>
    </rPh>
    <rPh sb="2" eb="3">
      <t>シナ</t>
    </rPh>
    <phoneticPr fontId="12"/>
  </si>
  <si>
    <t>備－</t>
    <rPh sb="0" eb="1">
      <t>ソナエ</t>
    </rPh>
    <phoneticPr fontId="12"/>
  </si>
  <si>
    <t>備－</t>
    <rPh sb="0" eb="1">
      <t>ビ</t>
    </rPh>
    <phoneticPr fontId="12"/>
  </si>
  <si>
    <t>様式第６号　付表２助成事業収支決算書（別紙１－４）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12"/>
  </si>
  <si>
    <t>経費名　　事業所整備費（宣伝・広告費）</t>
    <rPh sb="0" eb="2">
      <t>ケイヒ</t>
    </rPh>
    <rPh sb="2" eb="3">
      <t>メイ</t>
    </rPh>
    <rPh sb="5" eb="8">
      <t>ジギョウショ</t>
    </rPh>
    <rPh sb="8" eb="11">
      <t>セイビヒ</t>
    </rPh>
    <rPh sb="12" eb="14">
      <t>センデン</t>
    </rPh>
    <rPh sb="15" eb="18">
      <t>コウコクヒ</t>
    </rPh>
    <phoneticPr fontId="12"/>
  </si>
  <si>
    <t>広－</t>
    <rPh sb="0" eb="1">
      <t>ヒロシ</t>
    </rPh>
    <phoneticPr fontId="12"/>
  </si>
  <si>
    <t>様式第６号　付表２助成事業収支決算書（別紙１－５）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12"/>
  </si>
  <si>
    <t>経費名　　実務研修受講費</t>
    <rPh sb="0" eb="2">
      <t>ケイヒ</t>
    </rPh>
    <rPh sb="2" eb="3">
      <t>メイ</t>
    </rPh>
    <rPh sb="5" eb="7">
      <t>ジツム</t>
    </rPh>
    <rPh sb="7" eb="9">
      <t>ケンシュウ</t>
    </rPh>
    <rPh sb="9" eb="11">
      <t>ジュコウ</t>
    </rPh>
    <rPh sb="11" eb="12">
      <t>ヒ</t>
    </rPh>
    <phoneticPr fontId="12"/>
  </si>
  <si>
    <t>研修名</t>
    <rPh sb="0" eb="2">
      <t>ケンシュウ</t>
    </rPh>
    <rPh sb="2" eb="3">
      <t>メイ</t>
    </rPh>
    <phoneticPr fontId="12"/>
  </si>
  <si>
    <t>受  講</t>
    <rPh sb="0" eb="1">
      <t>ウケ</t>
    </rPh>
    <rPh sb="3" eb="4">
      <t>コウ</t>
    </rPh>
    <phoneticPr fontId="12"/>
  </si>
  <si>
    <t>内容</t>
    <rPh sb="0" eb="2">
      <t>ナイヨウ</t>
    </rPh>
    <phoneticPr fontId="12"/>
  </si>
  <si>
    <t>研－</t>
    <rPh sb="0" eb="1">
      <t>ケン</t>
    </rPh>
    <phoneticPr fontId="12"/>
  </si>
  <si>
    <t>様式第６号　付表２助成事業収支決算書（別紙１－６）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12"/>
  </si>
  <si>
    <t>経費名　　店舗賃借料 （１年目）</t>
    <rPh sb="0" eb="2">
      <t>ケイヒ</t>
    </rPh>
    <rPh sb="2" eb="3">
      <t>メイ</t>
    </rPh>
    <rPh sb="5" eb="7">
      <t>テンポ</t>
    </rPh>
    <rPh sb="7" eb="10">
      <t>チンシャクリョウ</t>
    </rPh>
    <rPh sb="13" eb="15">
      <t>ネンメ</t>
    </rPh>
    <phoneticPr fontId="12"/>
  </si>
  <si>
    <t>物件名</t>
    <rPh sb="0" eb="2">
      <t>ブッケン</t>
    </rPh>
    <rPh sb="2" eb="3">
      <t>メイ</t>
    </rPh>
    <phoneticPr fontId="12"/>
  </si>
  <si>
    <t>月数</t>
    <rPh sb="0" eb="2">
      <t>ツキスウ</t>
    </rPh>
    <phoneticPr fontId="12"/>
  </si>
  <si>
    <t>契約期間</t>
    <rPh sb="0" eb="2">
      <t>ケイヤク</t>
    </rPh>
    <rPh sb="2" eb="4">
      <t>キカン</t>
    </rPh>
    <phoneticPr fontId="12"/>
  </si>
  <si>
    <t>住所</t>
    <rPh sb="0" eb="2">
      <t>ジュウショ</t>
    </rPh>
    <phoneticPr fontId="12"/>
  </si>
  <si>
    <t>―</t>
    <phoneticPr fontId="12"/>
  </si>
  <si>
    <t>賃－</t>
    <rPh sb="0" eb="1">
      <t>チン</t>
    </rPh>
    <phoneticPr fontId="12"/>
  </si>
  <si>
    <t>経費名　　店舗賃借料 （２年目）</t>
    <rPh sb="0" eb="2">
      <t>ケイヒ</t>
    </rPh>
    <rPh sb="2" eb="3">
      <t>メイ</t>
    </rPh>
    <rPh sb="5" eb="7">
      <t>テンポ</t>
    </rPh>
    <rPh sb="7" eb="10">
      <t>チンシャクリョウ</t>
    </rPh>
    <rPh sb="13" eb="15">
      <t>ネンメ</t>
    </rPh>
    <phoneticPr fontId="12"/>
  </si>
  <si>
    <t>助成事業に要する経費</t>
    <phoneticPr fontId="1"/>
  </si>
  <si>
    <t>等についてご記入く</t>
    <phoneticPr fontId="1"/>
  </si>
  <si>
    <t>A－B
（月平均）</t>
    <phoneticPr fontId="1"/>
  </si>
  <si>
    <r>
      <t>＿＿</t>
    </r>
    <r>
      <rPr>
        <sz val="10"/>
        <color theme="1"/>
        <rFont val="游ゴシック Light"/>
        <family val="3"/>
        <charset val="128"/>
      </rPr>
      <t>年目損益計画 A</t>
    </r>
    <phoneticPr fontId="1"/>
  </si>
  <si>
    <t>＿＿年目損益実績 B</t>
    <phoneticPr fontId="1"/>
  </si>
  <si>
    <t>令和　 年  　月）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</si>
</sst>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.5"/>
      <color theme="1"/>
      <name val="游ゴシック Light"/>
      <family val="3"/>
      <charset val="128"/>
    </font>
    <font>
      <sz val="10"/>
      <color theme="1"/>
      <name val="游ゴシック Light"/>
      <family val="3"/>
      <charset val="128"/>
    </font>
    <font>
      <sz val="9"/>
      <color theme="1"/>
      <name val="游ゴシック Light"/>
      <family val="3"/>
      <charset val="128"/>
    </font>
    <font>
      <sz val="8"/>
      <color theme="1"/>
      <name val="游ゴシック Light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name val="游ゴシック Light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8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u/>
      <sz val="11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b/>
      <u/>
      <sz val="14"/>
      <color theme="1"/>
      <name val="ＭＳ Ｐ明朝"/>
      <family val="1"/>
      <charset val="128"/>
    </font>
    <font>
      <u/>
      <sz val="14"/>
      <color theme="1"/>
      <name val="ＭＳ Ｐ明朝"/>
      <family val="1"/>
      <charset val="128"/>
    </font>
    <font>
      <b/>
      <sz val="14"/>
      <color theme="1"/>
      <name val="ＭＳ Ｐゴシック"/>
      <family val="3"/>
      <charset val="128"/>
    </font>
    <font>
      <sz val="16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9"/>
      <name val="游ゴシック"/>
      <family val="3"/>
      <charset val="128"/>
      <scheme val="minor"/>
    </font>
    <font>
      <b/>
      <sz val="14"/>
      <color theme="1"/>
      <name val="游ゴシック Light"/>
      <family val="3"/>
      <charset val="128"/>
      <scheme val="major"/>
    </font>
    <font>
      <b/>
      <sz val="18"/>
      <color theme="1"/>
      <name val="游ゴシック Light"/>
      <family val="3"/>
      <charset val="128"/>
      <scheme val="major"/>
    </font>
    <font>
      <b/>
      <sz val="12"/>
      <color theme="1"/>
      <name val="游ゴシック Light"/>
      <family val="3"/>
      <charset val="128"/>
      <scheme val="major"/>
    </font>
    <font>
      <b/>
      <sz val="11"/>
      <color theme="1"/>
      <name val="游ゴシック Light"/>
      <family val="3"/>
      <charset val="128"/>
      <scheme val="major"/>
    </font>
    <font>
      <b/>
      <sz val="14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0" fillId="0" borderId="0"/>
    <xf numFmtId="38" fontId="10" fillId="0" borderId="0" applyFont="0" applyFill="0" applyBorder="0" applyAlignment="0" applyProtection="0"/>
  </cellStyleXfs>
  <cellXfs count="26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9" xfId="0" applyBorder="1">
      <alignment vertical="center"/>
    </xf>
    <xf numFmtId="0" fontId="0" fillId="0" borderId="9" xfId="0" applyBorder="1" applyAlignment="1">
      <alignment horizontal="right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8" xfId="0" applyBorder="1">
      <alignment vertical="center"/>
    </xf>
    <xf numFmtId="0" fontId="0" fillId="0" borderId="22" xfId="0" applyBorder="1">
      <alignment vertical="center"/>
    </xf>
    <xf numFmtId="0" fontId="3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5" fillId="0" borderId="34" xfId="0" applyFont="1" applyBorder="1" applyAlignment="1">
      <alignment horizontal="right" vertical="center" wrapText="1"/>
    </xf>
    <xf numFmtId="0" fontId="0" fillId="3" borderId="0" xfId="0" applyFill="1">
      <alignment vertical="center"/>
    </xf>
    <xf numFmtId="0" fontId="4" fillId="2" borderId="34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vertical="center"/>
    </xf>
    <xf numFmtId="38" fontId="8" fillId="4" borderId="0" xfId="1" applyFont="1" applyFill="1" applyBorder="1" applyAlignment="1">
      <alignment vertical="center"/>
    </xf>
    <xf numFmtId="0" fontId="7" fillId="0" borderId="0" xfId="0" applyFont="1">
      <alignment vertical="center"/>
    </xf>
    <xf numFmtId="0" fontId="7" fillId="3" borderId="0" xfId="0" applyFont="1" applyFill="1">
      <alignment vertical="center"/>
    </xf>
    <xf numFmtId="0" fontId="9" fillId="0" borderId="9" xfId="0" applyFont="1" applyBorder="1" applyAlignment="1">
      <alignment horizontal="right" vertical="center" wrapText="1"/>
    </xf>
    <xf numFmtId="0" fontId="9" fillId="0" borderId="36" xfId="0" applyFont="1" applyBorder="1" applyAlignment="1">
      <alignment horizontal="right" vertical="center" wrapText="1"/>
    </xf>
    <xf numFmtId="0" fontId="9" fillId="0" borderId="34" xfId="0" applyFont="1" applyBorder="1" applyAlignment="1">
      <alignment horizontal="right" vertical="center" wrapText="1"/>
    </xf>
    <xf numFmtId="0" fontId="9" fillId="0" borderId="37" xfId="0" applyFont="1" applyBorder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vertical="center" wrapText="1"/>
    </xf>
    <xf numFmtId="0" fontId="9" fillId="0" borderId="36" xfId="0" applyFont="1" applyFill="1" applyBorder="1" applyAlignment="1">
      <alignment horizontal="right" vertical="center" wrapText="1"/>
    </xf>
    <xf numFmtId="0" fontId="3" fillId="3" borderId="37" xfId="0" applyFont="1" applyFill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 vertical="top"/>
    </xf>
    <xf numFmtId="0" fontId="0" fillId="0" borderId="9" xfId="0" applyBorder="1" applyAlignment="1">
      <alignment horizontal="distributed" vertical="center"/>
    </xf>
    <xf numFmtId="0" fontId="11" fillId="0" borderId="0" xfId="2" applyFont="1" applyFill="1" applyAlignment="1">
      <alignment vertical="center"/>
    </xf>
    <xf numFmtId="0" fontId="14" fillId="0" borderId="0" xfId="2" applyFont="1" applyFill="1" applyBorder="1" applyAlignment="1">
      <alignment vertical="center"/>
    </xf>
    <xf numFmtId="0" fontId="15" fillId="0" borderId="0" xfId="2" applyFont="1" applyFill="1" applyBorder="1" applyAlignment="1">
      <alignment vertical="center"/>
    </xf>
    <xf numFmtId="0" fontId="11" fillId="0" borderId="0" xfId="2" applyFont="1" applyFill="1" applyBorder="1" applyAlignment="1">
      <alignment vertical="center"/>
    </xf>
    <xf numFmtId="0" fontId="11" fillId="0" borderId="0" xfId="2" applyFont="1" applyFill="1" applyAlignment="1">
      <alignment horizontal="right" vertical="center"/>
    </xf>
    <xf numFmtId="0" fontId="14" fillId="0" borderId="9" xfId="2" applyFont="1" applyFill="1" applyBorder="1" applyAlignment="1">
      <alignment horizontal="center" vertical="center" shrinkToFit="1"/>
    </xf>
    <xf numFmtId="0" fontId="14" fillId="0" borderId="34" xfId="2" applyFont="1" applyFill="1" applyBorder="1" applyAlignment="1">
      <alignment vertical="center"/>
    </xf>
    <xf numFmtId="0" fontId="14" fillId="0" borderId="32" xfId="2" applyFont="1" applyFill="1" applyBorder="1" applyAlignment="1">
      <alignment vertical="center"/>
    </xf>
    <xf numFmtId="0" fontId="14" fillId="0" borderId="18" xfId="2" applyFont="1" applyFill="1" applyBorder="1" applyAlignment="1">
      <alignment vertical="center"/>
    </xf>
    <xf numFmtId="0" fontId="14" fillId="0" borderId="9" xfId="2" applyFont="1" applyFill="1" applyBorder="1" applyAlignment="1">
      <alignment vertical="center"/>
    </xf>
    <xf numFmtId="0" fontId="14" fillId="0" borderId="4" xfId="2" applyFont="1" applyFill="1" applyBorder="1" applyAlignment="1">
      <alignment vertical="center" textRotation="255"/>
    </xf>
    <xf numFmtId="0" fontId="14" fillId="0" borderId="45" xfId="2" applyFont="1" applyFill="1" applyBorder="1" applyAlignment="1">
      <alignment horizontal="center" vertical="center"/>
    </xf>
    <xf numFmtId="0" fontId="14" fillId="0" borderId="47" xfId="2" applyFont="1" applyFill="1" applyBorder="1" applyAlignment="1">
      <alignment vertical="center"/>
    </xf>
    <xf numFmtId="0" fontId="14" fillId="0" borderId="18" xfId="2" applyFont="1" applyFill="1" applyBorder="1" applyAlignment="1">
      <alignment horizontal="center" vertical="center" wrapText="1"/>
    </xf>
    <xf numFmtId="0" fontId="14" fillId="0" borderId="32" xfId="2" applyFont="1" applyFill="1" applyBorder="1" applyAlignment="1">
      <alignment horizontal="center" vertical="center" wrapText="1"/>
    </xf>
    <xf numFmtId="0" fontId="14" fillId="0" borderId="49" xfId="2" applyFont="1" applyFill="1" applyBorder="1" applyAlignment="1">
      <alignment horizontal="center" vertical="center" wrapText="1"/>
    </xf>
    <xf numFmtId="0" fontId="14" fillId="0" borderId="20" xfId="2" applyFont="1" applyFill="1" applyBorder="1" applyAlignment="1">
      <alignment horizontal="center" vertical="center"/>
    </xf>
    <xf numFmtId="0" fontId="14" fillId="0" borderId="22" xfId="2" applyFont="1" applyFill="1" applyBorder="1" applyAlignment="1">
      <alignment vertical="center"/>
    </xf>
    <xf numFmtId="0" fontId="16" fillId="0" borderId="53" xfId="2" applyFont="1" applyFill="1" applyBorder="1" applyAlignment="1">
      <alignment vertical="center"/>
    </xf>
    <xf numFmtId="0" fontId="17" fillId="0" borderId="0" xfId="2" applyFont="1" applyFill="1" applyAlignment="1">
      <alignment horizontal="center" vertical="center"/>
    </xf>
    <xf numFmtId="0" fontId="17" fillId="0" borderId="0" xfId="2" applyFont="1" applyFill="1" applyAlignment="1">
      <alignment vertical="center"/>
    </xf>
    <xf numFmtId="0" fontId="18" fillId="0" borderId="0" xfId="2" applyFont="1" applyFill="1" applyAlignment="1">
      <alignment vertical="center"/>
    </xf>
    <xf numFmtId="0" fontId="11" fillId="0" borderId="0" xfId="2" applyFont="1" applyFill="1"/>
    <xf numFmtId="0" fontId="17" fillId="0" borderId="0" xfId="2" applyFont="1" applyFill="1" applyAlignment="1"/>
    <xf numFmtId="0" fontId="11" fillId="0" borderId="0" xfId="2" applyFont="1" applyFill="1" applyAlignment="1"/>
    <xf numFmtId="0" fontId="21" fillId="0" borderId="0" xfId="2" applyFont="1" applyFill="1"/>
    <xf numFmtId="0" fontId="17" fillId="0" borderId="0" xfId="2" applyFont="1" applyFill="1" applyAlignment="1">
      <alignment horizontal="center"/>
    </xf>
    <xf numFmtId="0" fontId="17" fillId="0" borderId="54" xfId="2" applyFont="1" applyFill="1" applyBorder="1" applyAlignment="1">
      <alignment horizontal="center" vertical="center"/>
    </xf>
    <xf numFmtId="0" fontId="17" fillId="0" borderId="1" xfId="2" applyFont="1" applyFill="1" applyBorder="1" applyAlignment="1">
      <alignment horizontal="center" vertical="center" wrapText="1"/>
    </xf>
    <xf numFmtId="0" fontId="17" fillId="0" borderId="33" xfId="2" applyFont="1" applyFill="1" applyBorder="1" applyAlignment="1">
      <alignment horizontal="center" vertical="center"/>
    </xf>
    <xf numFmtId="0" fontId="17" fillId="0" borderId="3" xfId="2" applyFont="1" applyFill="1" applyBorder="1" applyAlignment="1">
      <alignment horizontal="center" vertical="center" wrapText="1"/>
    </xf>
    <xf numFmtId="0" fontId="17" fillId="0" borderId="2" xfId="2" applyFont="1" applyFill="1" applyBorder="1" applyAlignment="1">
      <alignment horizontal="center" vertical="center"/>
    </xf>
    <xf numFmtId="0" fontId="17" fillId="0" borderId="3" xfId="2" applyFont="1" applyFill="1" applyBorder="1" applyAlignment="1">
      <alignment horizontal="center" vertical="center"/>
    </xf>
    <xf numFmtId="0" fontId="17" fillId="0" borderId="44" xfId="2" applyFont="1" applyFill="1" applyBorder="1" applyAlignment="1">
      <alignment horizontal="center" vertical="center"/>
    </xf>
    <xf numFmtId="0" fontId="17" fillId="0" borderId="6" xfId="2" applyFont="1" applyFill="1" applyBorder="1" applyAlignment="1">
      <alignment horizontal="center" vertical="center"/>
    </xf>
    <xf numFmtId="0" fontId="17" fillId="0" borderId="41" xfId="2" applyFont="1" applyFill="1" applyBorder="1" applyAlignment="1">
      <alignment horizontal="center" vertical="center"/>
    </xf>
    <xf numFmtId="0" fontId="17" fillId="0" borderId="8" xfId="2" applyFont="1" applyFill="1" applyBorder="1" applyAlignment="1">
      <alignment horizontal="center" vertical="center"/>
    </xf>
    <xf numFmtId="0" fontId="17" fillId="0" borderId="7" xfId="2" applyFont="1" applyFill="1" applyBorder="1" applyAlignment="1">
      <alignment horizontal="center" vertical="center"/>
    </xf>
    <xf numFmtId="0" fontId="17" fillId="0" borderId="57" xfId="2" applyFont="1" applyFill="1" applyBorder="1" applyAlignment="1">
      <alignment horizontal="center" vertical="center"/>
    </xf>
    <xf numFmtId="0" fontId="17" fillId="0" borderId="60" xfId="2" applyFont="1" applyFill="1" applyBorder="1" applyAlignment="1">
      <alignment vertical="center"/>
    </xf>
    <xf numFmtId="0" fontId="11" fillId="0" borderId="62" xfId="2" applyFont="1" applyFill="1" applyBorder="1" applyAlignment="1">
      <alignment horizontal="distributed" vertical="center" justifyLastLine="1"/>
    </xf>
    <xf numFmtId="0" fontId="17" fillId="0" borderId="65" xfId="2" applyFont="1" applyFill="1" applyBorder="1" applyAlignment="1">
      <alignment vertical="center"/>
    </xf>
    <xf numFmtId="0" fontId="11" fillId="0" borderId="66" xfId="2" applyFont="1" applyFill="1" applyBorder="1" applyAlignment="1">
      <alignment horizontal="distributed" vertical="center" justifyLastLine="1"/>
    </xf>
    <xf numFmtId="38" fontId="13" fillId="0" borderId="69" xfId="3" applyFont="1" applyFill="1" applyBorder="1" applyAlignment="1">
      <alignment horizontal="right" vertical="center" wrapText="1"/>
    </xf>
    <xf numFmtId="38" fontId="13" fillId="0" borderId="70" xfId="3" applyFont="1" applyFill="1" applyBorder="1" applyAlignment="1">
      <alignment horizontal="right" vertical="center" wrapText="1"/>
    </xf>
    <xf numFmtId="38" fontId="13" fillId="0" borderId="53" xfId="3" applyFont="1" applyFill="1" applyBorder="1" applyAlignment="1">
      <alignment horizontal="right" vertical="center" wrapText="1"/>
    </xf>
    <xf numFmtId="0" fontId="17" fillId="0" borderId="69" xfId="2" applyFont="1" applyFill="1" applyBorder="1" applyAlignment="1">
      <alignment horizontal="center" vertical="center" wrapText="1"/>
    </xf>
    <xf numFmtId="0" fontId="24" fillId="0" borderId="67" xfId="2" applyFont="1" applyFill="1" applyBorder="1" applyAlignment="1">
      <alignment horizontal="center" vertical="center"/>
    </xf>
    <xf numFmtId="0" fontId="11" fillId="0" borderId="67" xfId="2" applyFont="1" applyFill="1" applyBorder="1" applyAlignment="1">
      <alignment horizontal="distributed" vertical="center" justifyLastLine="1"/>
    </xf>
    <xf numFmtId="0" fontId="11" fillId="0" borderId="68" xfId="2" applyFont="1" applyFill="1" applyBorder="1" applyAlignment="1">
      <alignment vertical="center"/>
    </xf>
    <xf numFmtId="0" fontId="17" fillId="0" borderId="0" xfId="2" applyFont="1" applyFill="1" applyAlignment="1">
      <alignment horizontal="right" vertical="center"/>
    </xf>
    <xf numFmtId="0" fontId="17" fillId="0" borderId="0" xfId="2" applyFont="1" applyFill="1"/>
    <xf numFmtId="0" fontId="17" fillId="0" borderId="0" xfId="2" applyFont="1" applyFill="1" applyBorder="1" applyAlignment="1">
      <alignment vertical="center"/>
    </xf>
    <xf numFmtId="0" fontId="17" fillId="0" borderId="1" xfId="2" applyFont="1" applyFill="1" applyBorder="1" applyAlignment="1">
      <alignment horizontal="center" vertical="center"/>
    </xf>
    <xf numFmtId="0" fontId="17" fillId="0" borderId="31" xfId="2" applyFont="1" applyFill="1" applyBorder="1" applyAlignment="1">
      <alignment horizontal="center" vertical="center"/>
    </xf>
    <xf numFmtId="0" fontId="17" fillId="0" borderId="71" xfId="2" applyFont="1" applyFill="1" applyBorder="1" applyAlignment="1">
      <alignment horizontal="center" vertical="center"/>
    </xf>
    <xf numFmtId="0" fontId="17" fillId="0" borderId="42" xfId="2" applyFont="1" applyFill="1" applyBorder="1" applyAlignment="1">
      <alignment horizontal="center" vertical="center"/>
    </xf>
    <xf numFmtId="38" fontId="0" fillId="0" borderId="9" xfId="1" applyFont="1" applyBorder="1" applyAlignment="1">
      <alignment horizontal="right" vertical="center"/>
    </xf>
    <xf numFmtId="38" fontId="0" fillId="0" borderId="21" xfId="1" applyFont="1" applyBorder="1" applyAlignment="1">
      <alignment horizontal="right" vertical="center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14" fillId="0" borderId="43" xfId="1" applyFont="1" applyFill="1" applyBorder="1" applyAlignment="1">
      <alignment vertical="center"/>
    </xf>
    <xf numFmtId="38" fontId="14" fillId="0" borderId="34" xfId="1" applyFont="1" applyFill="1" applyBorder="1" applyAlignment="1">
      <alignment vertical="center"/>
    </xf>
    <xf numFmtId="38" fontId="14" fillId="0" borderId="10" xfId="1" applyFont="1" applyFill="1" applyBorder="1" applyAlignment="1">
      <alignment vertical="center"/>
    </xf>
    <xf numFmtId="38" fontId="14" fillId="0" borderId="9" xfId="1" applyFont="1" applyFill="1" applyBorder="1" applyAlignment="1">
      <alignment vertical="center"/>
    </xf>
    <xf numFmtId="38" fontId="14" fillId="0" borderId="46" xfId="1" applyFont="1" applyFill="1" applyBorder="1" applyAlignment="1">
      <alignment vertical="center"/>
    </xf>
    <xf numFmtId="38" fontId="14" fillId="0" borderId="37" xfId="1" applyFont="1" applyFill="1" applyBorder="1" applyAlignment="1">
      <alignment vertical="center"/>
    </xf>
    <xf numFmtId="38" fontId="14" fillId="0" borderId="28" xfId="1" applyFont="1" applyFill="1" applyBorder="1" applyAlignment="1">
      <alignment vertical="center"/>
    </xf>
    <xf numFmtId="38" fontId="16" fillId="0" borderId="52" xfId="1" applyFont="1" applyFill="1" applyBorder="1" applyAlignment="1">
      <alignment vertical="center"/>
    </xf>
    <xf numFmtId="0" fontId="3" fillId="2" borderId="72" xfId="0" applyFont="1" applyFill="1" applyBorder="1" applyAlignment="1">
      <alignment horizontal="center" vertical="center" wrapText="1"/>
    </xf>
    <xf numFmtId="0" fontId="3" fillId="2" borderId="57" xfId="0" applyFont="1" applyFill="1" applyBorder="1" applyAlignment="1">
      <alignment horizontal="center" vertical="center" wrapText="1"/>
    </xf>
    <xf numFmtId="0" fontId="6" fillId="2" borderId="72" xfId="0" applyFont="1" applyFill="1" applyBorder="1" applyAlignment="1">
      <alignment horizontal="left" vertical="center" wrapText="1" indent="1"/>
    </xf>
    <xf numFmtId="0" fontId="6" fillId="2" borderId="57" xfId="0" applyFont="1" applyFill="1" applyBorder="1" applyAlignment="1">
      <alignment horizontal="left" vertical="center" wrapText="1" indent="1"/>
    </xf>
    <xf numFmtId="0" fontId="11" fillId="0" borderId="0" xfId="2" applyFont="1" applyFill="1" applyBorder="1" applyAlignment="1">
      <alignment horizontal="distributed" vertical="center"/>
    </xf>
    <xf numFmtId="0" fontId="11" fillId="4" borderId="0" xfId="2" applyFont="1" applyFill="1" applyAlignment="1">
      <alignment horizontal="distributed" vertical="center"/>
    </xf>
    <xf numFmtId="0" fontId="11" fillId="0" borderId="0" xfId="2" applyFont="1" applyFill="1" applyAlignment="1">
      <alignment vertical="center"/>
    </xf>
    <xf numFmtId="0" fontId="17" fillId="0" borderId="54" xfId="2" applyFont="1" applyFill="1" applyBorder="1" applyAlignment="1">
      <alignment vertical="center" shrinkToFit="1"/>
    </xf>
    <xf numFmtId="0" fontId="17" fillId="0" borderId="61" xfId="2" applyFont="1" applyFill="1" applyBorder="1" applyAlignment="1">
      <alignment vertical="center" shrinkToFit="1"/>
    </xf>
    <xf numFmtId="0" fontId="17" fillId="0" borderId="63" xfId="2" applyFont="1" applyFill="1" applyBorder="1" applyAlignment="1">
      <alignment vertical="center" shrinkToFit="1"/>
    </xf>
    <xf numFmtId="0" fontId="17" fillId="0" borderId="44" xfId="2" applyFont="1" applyFill="1" applyBorder="1" applyAlignment="1">
      <alignment vertical="center" shrinkToFit="1"/>
    </xf>
    <xf numFmtId="0" fontId="26" fillId="0" borderId="54" xfId="0" applyFont="1" applyBorder="1" applyAlignment="1">
      <alignment vertical="center" shrinkToFit="1"/>
    </xf>
    <xf numFmtId="0" fontId="26" fillId="0" borderId="60" xfId="0" applyFont="1" applyBorder="1" applyAlignment="1">
      <alignment vertical="center"/>
    </xf>
    <xf numFmtId="0" fontId="26" fillId="0" borderId="61" xfId="0" applyFont="1" applyBorder="1" applyAlignment="1">
      <alignment vertical="center" shrinkToFit="1"/>
    </xf>
    <xf numFmtId="0" fontId="11" fillId="0" borderId="62" xfId="0" applyFont="1" applyBorder="1" applyAlignment="1">
      <alignment horizontal="distributed" vertical="center" justifyLastLine="1"/>
    </xf>
    <xf numFmtId="0" fontId="0" fillId="4" borderId="0" xfId="0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0" fillId="4" borderId="0" xfId="0" applyFill="1" applyAlignment="1">
      <alignment horizontal="left" vertical="center" shrinkToFit="1"/>
    </xf>
    <xf numFmtId="0" fontId="0" fillId="0" borderId="0" xfId="0" applyFill="1" applyAlignment="1">
      <alignment horizontal="left" vertical="center" shrinkToFit="1"/>
    </xf>
    <xf numFmtId="0" fontId="0" fillId="4" borderId="0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textRotation="255" wrapText="1"/>
    </xf>
    <xf numFmtId="0" fontId="6" fillId="2" borderId="72" xfId="0" applyFont="1" applyFill="1" applyBorder="1" applyAlignment="1">
      <alignment horizontal="left" vertical="center" wrapText="1" indent="1"/>
    </xf>
    <xf numFmtId="0" fontId="6" fillId="2" borderId="57" xfId="0" applyFont="1" applyFill="1" applyBorder="1" applyAlignment="1">
      <alignment horizontal="left" vertical="center" wrapText="1" indent="1"/>
    </xf>
    <xf numFmtId="0" fontId="3" fillId="2" borderId="34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right" vertical="center" wrapText="1"/>
    </xf>
    <xf numFmtId="0" fontId="3" fillId="2" borderId="46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38" fontId="25" fillId="0" borderId="37" xfId="1" applyFont="1" applyBorder="1" applyAlignment="1">
      <alignment horizontal="left" vertical="top" wrapText="1"/>
    </xf>
    <xf numFmtId="38" fontId="25" fillId="0" borderId="38" xfId="1" applyFont="1" applyBorder="1" applyAlignment="1">
      <alignment horizontal="left" vertical="top"/>
    </xf>
    <xf numFmtId="38" fontId="25" fillId="0" borderId="34" xfId="1" applyFont="1" applyBorder="1" applyAlignment="1">
      <alignment horizontal="left" vertical="top"/>
    </xf>
    <xf numFmtId="0" fontId="6" fillId="2" borderId="34" xfId="0" applyFont="1" applyFill="1" applyBorder="1" applyAlignment="1">
      <alignment horizontal="left" vertical="center" wrapText="1" indent="1"/>
    </xf>
    <xf numFmtId="0" fontId="6" fillId="2" borderId="38" xfId="0" applyFont="1" applyFill="1" applyBorder="1" applyAlignment="1">
      <alignment horizontal="left" vertical="center" wrapText="1" inden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38" fontId="0" fillId="0" borderId="10" xfId="1" applyFont="1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0" fontId="0" fillId="0" borderId="26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26" xfId="0" applyBorder="1" applyAlignment="1">
      <alignment horizontal="distributed" vertical="center"/>
    </xf>
    <xf numFmtId="0" fontId="0" fillId="0" borderId="11" xfId="0" applyBorder="1" applyAlignment="1">
      <alignment horizontal="distributed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38" fontId="0" fillId="0" borderId="28" xfId="1" applyFont="1" applyBorder="1" applyAlignment="1">
      <alignment horizontal="right" vertical="center"/>
    </xf>
    <xf numFmtId="38" fontId="0" fillId="0" borderId="20" xfId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 textRotation="255"/>
    </xf>
    <xf numFmtId="0" fontId="0" fillId="0" borderId="9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4" fillId="0" borderId="31" xfId="2" applyFont="1" applyFill="1" applyBorder="1" applyAlignment="1">
      <alignment horizontal="center" vertical="center"/>
    </xf>
    <xf numFmtId="0" fontId="14" fillId="0" borderId="42" xfId="2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0" fontId="13" fillId="0" borderId="0" xfId="2" applyFont="1" applyFill="1" applyAlignment="1">
      <alignment horizontal="center" vertical="center"/>
    </xf>
    <xf numFmtId="0" fontId="14" fillId="0" borderId="1" xfId="2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/>
    </xf>
    <xf numFmtId="0" fontId="14" fillId="0" borderId="6" xfId="2" applyFont="1" applyFill="1" applyBorder="1" applyAlignment="1">
      <alignment horizontal="center" vertical="center"/>
    </xf>
    <xf numFmtId="0" fontId="14" fillId="0" borderId="7" xfId="2" applyFont="1" applyFill="1" applyBorder="1" applyAlignment="1">
      <alignment horizontal="center" vertical="center"/>
    </xf>
    <xf numFmtId="0" fontId="14" fillId="0" borderId="39" xfId="2" applyFont="1" applyFill="1" applyBorder="1" applyAlignment="1">
      <alignment horizontal="center" vertical="center" wrapText="1"/>
    </xf>
    <xf numFmtId="0" fontId="14" fillId="0" borderId="40" xfId="2" applyFont="1" applyFill="1" applyBorder="1" applyAlignment="1">
      <alignment horizontal="center" vertical="center" wrapText="1"/>
    </xf>
    <xf numFmtId="0" fontId="14" fillId="0" borderId="33" xfId="2" applyFont="1" applyFill="1" applyBorder="1" applyAlignment="1">
      <alignment horizontal="center" vertical="center" wrapText="1"/>
    </xf>
    <xf numFmtId="0" fontId="14" fillId="0" borderId="41" xfId="2" applyFont="1" applyFill="1" applyBorder="1" applyAlignment="1">
      <alignment horizontal="center" vertical="center"/>
    </xf>
    <xf numFmtId="0" fontId="14" fillId="0" borderId="39" xfId="2" applyFont="1" applyFill="1" applyBorder="1" applyAlignment="1">
      <alignment horizontal="center" vertical="center" textRotation="255"/>
    </xf>
    <xf numFmtId="0" fontId="14" fillId="0" borderId="44" xfId="2" applyFont="1" applyFill="1" applyBorder="1" applyAlignment="1">
      <alignment horizontal="center" vertical="center" textRotation="255"/>
    </xf>
    <xf numFmtId="0" fontId="14" fillId="0" borderId="26" xfId="2" applyFont="1" applyFill="1" applyBorder="1" applyAlignment="1">
      <alignment horizontal="center" vertical="center"/>
    </xf>
    <xf numFmtId="0" fontId="14" fillId="0" borderId="11" xfId="2" applyFont="1" applyFill="1" applyBorder="1" applyAlignment="1">
      <alignment horizontal="center" vertical="center"/>
    </xf>
    <xf numFmtId="0" fontId="14" fillId="0" borderId="26" xfId="2" applyFont="1" applyFill="1" applyBorder="1" applyAlignment="1">
      <alignment horizontal="center" vertical="center" wrapText="1"/>
    </xf>
    <xf numFmtId="0" fontId="14" fillId="0" borderId="48" xfId="2" applyFont="1" applyFill="1" applyBorder="1" applyAlignment="1">
      <alignment horizontal="center" vertical="center" textRotation="255"/>
    </xf>
    <xf numFmtId="0" fontId="14" fillId="0" borderId="4" xfId="2" applyFont="1" applyFill="1" applyBorder="1" applyAlignment="1">
      <alignment horizontal="center" vertical="center" textRotation="255"/>
    </xf>
    <xf numFmtId="0" fontId="14" fillId="0" borderId="6" xfId="2" applyFont="1" applyFill="1" applyBorder="1" applyAlignment="1">
      <alignment horizontal="center" vertical="center" textRotation="255"/>
    </xf>
    <xf numFmtId="0" fontId="16" fillId="0" borderId="50" xfId="2" applyFont="1" applyFill="1" applyBorder="1" applyAlignment="1">
      <alignment horizontal="center" vertical="center"/>
    </xf>
    <xf numFmtId="0" fontId="16" fillId="0" borderId="51" xfId="2" applyFont="1" applyFill="1" applyBorder="1" applyAlignment="1">
      <alignment horizontal="center" vertical="center"/>
    </xf>
    <xf numFmtId="0" fontId="19" fillId="0" borderId="0" xfId="2" applyFont="1" applyFill="1" applyAlignment="1">
      <alignment horizontal="right"/>
    </xf>
    <xf numFmtId="0" fontId="20" fillId="0" borderId="0" xfId="2" applyFont="1" applyFill="1" applyAlignment="1"/>
    <xf numFmtId="0" fontId="11" fillId="0" borderId="0" xfId="2" applyFont="1" applyFill="1" applyAlignment="1"/>
    <xf numFmtId="0" fontId="17" fillId="0" borderId="55" xfId="2" applyFont="1" applyFill="1" applyBorder="1" applyAlignment="1">
      <alignment horizontal="center" vertical="center"/>
    </xf>
    <xf numFmtId="0" fontId="17" fillId="0" borderId="37" xfId="2" applyFont="1" applyFill="1" applyBorder="1" applyAlignment="1">
      <alignment horizontal="center" vertical="center"/>
    </xf>
    <xf numFmtId="0" fontId="17" fillId="0" borderId="15" xfId="2" applyFont="1" applyFill="1" applyBorder="1" applyAlignment="1">
      <alignment horizontal="center" vertical="center"/>
    </xf>
    <xf numFmtId="0" fontId="17" fillId="0" borderId="46" xfId="2" applyFont="1" applyFill="1" applyBorder="1" applyAlignment="1">
      <alignment horizontal="center" vertical="center"/>
    </xf>
    <xf numFmtId="0" fontId="11" fillId="0" borderId="56" xfId="2" applyFont="1" applyFill="1" applyBorder="1" applyAlignment="1">
      <alignment horizontal="center" vertical="center"/>
    </xf>
    <xf numFmtId="0" fontId="11" fillId="0" borderId="47" xfId="2" applyFont="1" applyFill="1" applyBorder="1" applyAlignment="1">
      <alignment horizontal="center" vertical="center"/>
    </xf>
    <xf numFmtId="0" fontId="14" fillId="0" borderId="55" xfId="2" applyFont="1" applyFill="1" applyBorder="1" applyAlignment="1">
      <alignment horizontal="center" vertical="center" wrapText="1"/>
    </xf>
    <xf numFmtId="0" fontId="14" fillId="0" borderId="9" xfId="2" applyFont="1" applyFill="1" applyBorder="1" applyAlignment="1">
      <alignment horizontal="center" vertical="center"/>
    </xf>
    <xf numFmtId="0" fontId="14" fillId="0" borderId="56" xfId="2" applyFont="1" applyFill="1" applyBorder="1" applyAlignment="1">
      <alignment horizontal="center" vertical="center" wrapText="1"/>
    </xf>
    <xf numFmtId="0" fontId="14" fillId="0" borderId="18" xfId="2" applyFont="1" applyFill="1" applyBorder="1" applyAlignment="1">
      <alignment horizontal="center" vertical="center"/>
    </xf>
    <xf numFmtId="0" fontId="11" fillId="0" borderId="56" xfId="2" applyFont="1" applyFill="1" applyBorder="1" applyAlignment="1">
      <alignment vertical="center"/>
    </xf>
    <xf numFmtId="0" fontId="11" fillId="0" borderId="18" xfId="2" applyFont="1" applyFill="1" applyBorder="1" applyAlignment="1">
      <alignment vertical="center"/>
    </xf>
    <xf numFmtId="38" fontId="17" fillId="0" borderId="55" xfId="3" applyFont="1" applyFill="1" applyBorder="1" applyAlignment="1">
      <alignment vertical="center"/>
    </xf>
    <xf numFmtId="38" fontId="17" fillId="0" borderId="9" xfId="3" applyFont="1" applyFill="1" applyBorder="1" applyAlignment="1">
      <alignment vertical="center"/>
    </xf>
    <xf numFmtId="38" fontId="22" fillId="0" borderId="56" xfId="3" applyFont="1" applyFill="1" applyBorder="1" applyAlignment="1">
      <alignment horizontal="right" vertical="center"/>
    </xf>
    <xf numFmtId="38" fontId="22" fillId="0" borderId="18" xfId="3" applyFont="1" applyFill="1" applyBorder="1" applyAlignment="1">
      <alignment horizontal="right" vertical="center"/>
    </xf>
    <xf numFmtId="38" fontId="13" fillId="0" borderId="58" xfId="3" applyFont="1" applyFill="1" applyBorder="1" applyAlignment="1">
      <alignment horizontal="right" vertical="center"/>
    </xf>
    <xf numFmtId="38" fontId="13" fillId="0" borderId="9" xfId="3" applyFont="1" applyFill="1" applyBorder="1" applyAlignment="1">
      <alignment horizontal="right" vertical="center"/>
    </xf>
    <xf numFmtId="38" fontId="13" fillId="0" borderId="10" xfId="3" applyFont="1" applyFill="1" applyBorder="1" applyAlignment="1">
      <alignment horizontal="right" vertical="center"/>
    </xf>
    <xf numFmtId="0" fontId="14" fillId="0" borderId="59" xfId="2" applyFont="1" applyFill="1" applyBorder="1" applyAlignment="1">
      <alignment horizontal="center" vertical="center" wrapText="1"/>
    </xf>
    <xf numFmtId="0" fontId="14" fillId="0" borderId="58" xfId="2" applyFont="1" applyFill="1" applyBorder="1" applyAlignment="1">
      <alignment horizontal="center" vertical="center"/>
    </xf>
    <xf numFmtId="0" fontId="14" fillId="0" borderId="9" xfId="2" applyFont="1" applyFill="1" applyBorder="1" applyAlignment="1">
      <alignment horizontal="center" vertical="center" wrapText="1"/>
    </xf>
    <xf numFmtId="0" fontId="14" fillId="0" borderId="18" xfId="2" applyFont="1" applyFill="1" applyBorder="1" applyAlignment="1">
      <alignment horizontal="center" vertical="center" wrapText="1"/>
    </xf>
    <xf numFmtId="38" fontId="13" fillId="0" borderId="64" xfId="3" applyFont="1" applyFill="1" applyBorder="1" applyAlignment="1">
      <alignment horizontal="right" vertical="center"/>
    </xf>
    <xf numFmtId="38" fontId="13" fillId="0" borderId="61" xfId="3" applyFont="1" applyFill="1" applyBorder="1" applyAlignment="1">
      <alignment horizontal="right" vertical="center"/>
    </xf>
    <xf numFmtId="38" fontId="13" fillId="0" borderId="37" xfId="3" applyFont="1" applyFill="1" applyBorder="1" applyAlignment="1">
      <alignment horizontal="right" vertical="center"/>
    </xf>
    <xf numFmtId="38" fontId="13" fillId="0" borderId="34" xfId="3" applyFont="1" applyFill="1" applyBorder="1" applyAlignment="1">
      <alignment horizontal="right" vertical="center"/>
    </xf>
    <xf numFmtId="0" fontId="14" fillId="0" borderId="58" xfId="2" applyFont="1" applyFill="1" applyBorder="1" applyAlignment="1">
      <alignment horizontal="center" vertical="center" wrapText="1"/>
    </xf>
    <xf numFmtId="0" fontId="14" fillId="0" borderId="37" xfId="2" applyFont="1" applyFill="1" applyBorder="1" applyAlignment="1">
      <alignment horizontal="center" vertical="center"/>
    </xf>
    <xf numFmtId="0" fontId="14" fillId="0" borderId="47" xfId="2" applyFont="1" applyFill="1" applyBorder="1" applyAlignment="1">
      <alignment horizontal="center" vertical="center"/>
    </xf>
    <xf numFmtId="0" fontId="11" fillId="0" borderId="47" xfId="2" applyFont="1" applyFill="1" applyBorder="1" applyAlignment="1">
      <alignment vertical="center"/>
    </xf>
    <xf numFmtId="38" fontId="17" fillId="0" borderId="37" xfId="3" applyFont="1" applyFill="1" applyBorder="1" applyAlignment="1">
      <alignment vertical="center"/>
    </xf>
    <xf numFmtId="38" fontId="22" fillId="0" borderId="47" xfId="3" applyFont="1" applyFill="1" applyBorder="1" applyAlignment="1">
      <alignment horizontal="right" vertical="center"/>
    </xf>
    <xf numFmtId="38" fontId="13" fillId="0" borderId="40" xfId="3" applyFont="1" applyFill="1" applyBorder="1" applyAlignment="1">
      <alignment horizontal="right" vertical="center"/>
    </xf>
    <xf numFmtId="38" fontId="13" fillId="0" borderId="41" xfId="3" applyFont="1" applyFill="1" applyBorder="1" applyAlignment="1">
      <alignment horizontal="right" vertical="center"/>
    </xf>
    <xf numFmtId="38" fontId="13" fillId="0" borderId="46" xfId="3" applyFont="1" applyFill="1" applyBorder="1" applyAlignment="1">
      <alignment horizontal="right" vertical="center"/>
    </xf>
    <xf numFmtId="0" fontId="14" fillId="0" borderId="64" xfId="2" applyFont="1" applyFill="1" applyBorder="1" applyAlignment="1">
      <alignment horizontal="center" vertical="center"/>
    </xf>
    <xf numFmtId="0" fontId="17" fillId="0" borderId="50" xfId="2" applyFont="1" applyFill="1" applyBorder="1" applyAlignment="1">
      <alignment horizontal="center" vertical="center"/>
    </xf>
    <xf numFmtId="0" fontId="23" fillId="0" borderId="67" xfId="2" applyFont="1" applyFill="1" applyBorder="1" applyAlignment="1">
      <alignment horizontal="center" vertical="center"/>
    </xf>
    <xf numFmtId="0" fontId="23" fillId="0" borderId="68" xfId="2" applyFont="1" applyFill="1" applyBorder="1" applyAlignment="1">
      <alignment horizontal="center" vertical="center"/>
    </xf>
    <xf numFmtId="0" fontId="17" fillId="0" borderId="0" xfId="2" applyFont="1" applyFill="1" applyAlignment="1">
      <alignment vertical="center"/>
    </xf>
    <xf numFmtId="0" fontId="17" fillId="0" borderId="0" xfId="2" applyFont="1" applyFill="1" applyBorder="1" applyAlignment="1">
      <alignment vertical="center"/>
    </xf>
    <xf numFmtId="0" fontId="28" fillId="0" borderId="55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/>
    </xf>
    <xf numFmtId="0" fontId="29" fillId="0" borderId="56" xfId="0" applyFont="1" applyBorder="1" applyAlignment="1">
      <alignment vertical="center"/>
    </xf>
    <xf numFmtId="0" fontId="29" fillId="0" borderId="18" xfId="0" applyFont="1" applyBorder="1" applyAlignment="1">
      <alignment vertical="center"/>
    </xf>
    <xf numFmtId="38" fontId="30" fillId="0" borderId="55" xfId="3" applyFont="1" applyBorder="1" applyAlignment="1">
      <alignment vertical="center"/>
    </xf>
    <xf numFmtId="38" fontId="30" fillId="0" borderId="9" xfId="3" applyFont="1" applyBorder="1" applyAlignment="1">
      <alignment vertical="center"/>
    </xf>
    <xf numFmtId="38" fontId="31" fillId="0" borderId="56" xfId="3" applyFont="1" applyBorder="1" applyAlignment="1">
      <alignment horizontal="right" vertical="center"/>
    </xf>
    <xf numFmtId="38" fontId="31" fillId="0" borderId="18" xfId="3" applyFont="1" applyBorder="1" applyAlignment="1">
      <alignment horizontal="right" vertical="center"/>
    </xf>
    <xf numFmtId="38" fontId="27" fillId="0" borderId="10" xfId="3" applyFont="1" applyBorder="1" applyAlignment="1">
      <alignment horizontal="right" vertical="center"/>
    </xf>
    <xf numFmtId="0" fontId="28" fillId="0" borderId="59" xfId="0" applyFont="1" applyBorder="1" applyAlignment="1">
      <alignment horizontal="center" vertical="center" wrapText="1"/>
    </xf>
    <xf numFmtId="0" fontId="28" fillId="0" borderId="58" xfId="0" applyFont="1" applyBorder="1" applyAlignment="1">
      <alignment horizontal="center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29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CC"/>
      <color rgb="FFFF3399"/>
      <color rgb="FFFF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440266</xdr:colOff>
      <xdr:row>2</xdr:row>
      <xdr:rowOff>196851</xdr:rowOff>
    </xdr:from>
    <xdr:to>
      <xdr:col>30</xdr:col>
      <xdr:colOff>355600</xdr:colOff>
      <xdr:row>9</xdr:row>
      <xdr:rowOff>12701</xdr:rowOff>
    </xdr:to>
    <xdr:sp macro="" textlink="">
      <xdr:nvSpPr>
        <xdr:cNvPr id="2" name="四角形吹き出し 1"/>
        <xdr:cNvSpPr>
          <a:spLocks noChangeArrowheads="1"/>
        </xdr:cNvSpPr>
      </xdr:nvSpPr>
      <xdr:spPr bwMode="auto">
        <a:xfrm>
          <a:off x="6580716" y="654051"/>
          <a:ext cx="5198534" cy="1416050"/>
        </a:xfrm>
        <a:prstGeom prst="wedgeRectCallout">
          <a:avLst>
            <a:gd name="adj1" fmla="val -56872"/>
            <a:gd name="adj2" fmla="val 30611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en-US" altLang="ja-JP" sz="1100" b="1" u="none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【</a:t>
          </a:r>
          <a:r>
            <a:rPr lang="ja-JP" altLang="en-US" sz="1100" b="1" u="none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注</a:t>
          </a:r>
          <a:r>
            <a:rPr lang="en-US" altLang="ja-JP" sz="1100" b="1" u="none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】</a:t>
          </a:r>
          <a:r>
            <a:rPr lang="ja-JP" altLang="en-US" sz="1100" b="1" u="none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ja-JP" altLang="en-US" sz="1100" b="1" u="sng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店舗の住所を記載しないでください</a:t>
          </a:r>
          <a:endParaRPr lang="en-US" altLang="ja-JP" sz="1100" b="1" u="sng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100" b="0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sz="1100" b="0" kern="100">
              <a:solidFill>
                <a:sysClr val="windowText" lastClr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（創業予定者・個人事業主）</a:t>
          </a:r>
          <a:endParaRPr lang="en-US" altLang="ja-JP" sz="1100" b="0" kern="100">
            <a:solidFill>
              <a:sysClr val="windowText" lastClr="000000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100" b="0" kern="100">
              <a:solidFill>
                <a:sysClr val="windowText" lastClr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ja-JP" altLang="en-US" sz="110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住民票</a:t>
          </a:r>
          <a:r>
            <a:rPr lang="ja-JP" altLang="en-US" sz="1100" b="0" kern="100">
              <a:solidFill>
                <a:sysClr val="windowText" lastClr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記載の</a:t>
          </a:r>
          <a:r>
            <a:rPr lang="ja-JP" sz="1100" b="0" kern="100">
              <a:solidFill>
                <a:sysClr val="windowText" lastClr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現住所、氏名を記載してください</a:t>
          </a:r>
          <a:r>
            <a:rPr lang="ja-JP" altLang="en-US" sz="1100" b="0" kern="100">
              <a:solidFill>
                <a:sysClr val="windowText" lastClr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。</a:t>
          </a:r>
          <a:endParaRPr lang="en-US" altLang="ja-JP" sz="1100" b="0" kern="100">
            <a:solidFill>
              <a:sysClr val="windowText" lastClr="000000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ja-JP" sz="1100" b="0" kern="100">
            <a:solidFill>
              <a:sysClr val="windowText" lastClr="000000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sz="1100" b="0" kern="100">
              <a:solidFill>
                <a:sysClr val="windowText" lastClr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（法人）</a:t>
          </a:r>
          <a:endParaRPr lang="en-US" altLang="ja-JP" sz="1100" b="0" kern="100">
            <a:solidFill>
              <a:sysClr val="windowText" lastClr="000000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100" b="0" kern="100">
              <a:solidFill>
                <a:sysClr val="windowText" lastClr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ja-JP" sz="1100" b="1" kern="100">
              <a:solidFill>
                <a:sysClr val="windowText" lastClr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登記</a:t>
          </a:r>
          <a:r>
            <a:rPr lang="ja-JP" sz="1100" b="0" kern="100">
              <a:solidFill>
                <a:sysClr val="windowText" lastClr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上の本店又は支店所在地、法人名、代表者氏名を記載してください</a:t>
          </a:r>
        </a:p>
      </xdr:txBody>
    </xdr:sp>
    <xdr:clientData fPrintsWithSheet="0"/>
  </xdr:twoCellAnchor>
  <xdr:oneCellAnchor>
    <xdr:from>
      <xdr:col>22</xdr:col>
      <xdr:colOff>412750</xdr:colOff>
      <xdr:row>16</xdr:row>
      <xdr:rowOff>105717</xdr:rowOff>
    </xdr:from>
    <xdr:ext cx="3302000" cy="541983"/>
    <xdr:sp macro="" textlink="">
      <xdr:nvSpPr>
        <xdr:cNvPr id="6" name="四角形吹き出し 5"/>
        <xdr:cNvSpPr>
          <a:spLocks noChangeArrowheads="1"/>
        </xdr:cNvSpPr>
      </xdr:nvSpPr>
      <xdr:spPr bwMode="auto">
        <a:xfrm>
          <a:off x="6483350" y="3763317"/>
          <a:ext cx="3302000" cy="541983"/>
        </a:xfrm>
        <a:prstGeom prst="wedgeRectCallout">
          <a:avLst>
            <a:gd name="adj1" fmla="val -58179"/>
            <a:gd name="adj2" fmla="val -6778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horzOverflow="clip" vert="horz" wrap="square" lIns="74295" tIns="36000" rIns="74295" bIns="36000" anchor="ctr" anchorCtr="0" upright="1">
          <a:noAutofit/>
        </a:bodyPr>
        <a:lstStyle/>
        <a:p>
          <a:pPr marL="0" marR="0" lvl="0" indent="0" algn="just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1">
              <a:effectLst/>
              <a:latin typeface="+mn-ea"/>
              <a:ea typeface="+mn-ea"/>
              <a:cs typeface="+mn-cs"/>
            </a:rPr>
            <a:t>交付決定通知書</a:t>
          </a:r>
          <a:r>
            <a:rPr lang="ja-JP" altLang="en-US" sz="1100" b="1">
              <a:effectLst/>
              <a:latin typeface="+mn-ea"/>
              <a:ea typeface="+mn-ea"/>
              <a:cs typeface="+mn-cs"/>
            </a:rPr>
            <a:t>（表紙右上）</a:t>
          </a:r>
          <a:r>
            <a:rPr lang="ja-JP" altLang="ja-JP" sz="1100" b="1">
              <a:effectLst/>
              <a:latin typeface="+mn-ea"/>
              <a:ea typeface="+mn-ea"/>
              <a:cs typeface="+mn-cs"/>
            </a:rPr>
            <a:t>に</a:t>
          </a:r>
          <a:endParaRPr lang="en-US" altLang="ja-JP" sz="1100" b="1">
            <a:effectLst/>
            <a:latin typeface="+mn-ea"/>
            <a:ea typeface="+mn-ea"/>
            <a:cs typeface="+mn-cs"/>
          </a:endParaRPr>
        </a:p>
        <a:p>
          <a:pPr marL="0" marR="0" lvl="0" indent="0" algn="just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1">
              <a:effectLst/>
              <a:latin typeface="+mn-ea"/>
              <a:ea typeface="+mn-ea"/>
              <a:cs typeface="+mn-cs"/>
            </a:rPr>
            <a:t>記載された日付・文書番号を記入してください</a:t>
          </a:r>
          <a:endParaRPr lang="ja-JP" altLang="ja-JP" sz="1050">
            <a:effectLst/>
            <a:latin typeface="+mn-ea"/>
            <a:ea typeface="+mn-ea"/>
          </a:endParaRPr>
        </a:p>
      </xdr:txBody>
    </xdr:sp>
    <xdr:clientData fPrintsWithSheet="0"/>
  </xdr:oneCellAnchor>
  <xdr:oneCellAnchor>
    <xdr:from>
      <xdr:col>22</xdr:col>
      <xdr:colOff>406401</xdr:colOff>
      <xdr:row>21</xdr:row>
      <xdr:rowOff>107950</xdr:rowOff>
    </xdr:from>
    <xdr:ext cx="4616449" cy="335607"/>
    <xdr:sp macro="" textlink="">
      <xdr:nvSpPr>
        <xdr:cNvPr id="7" name="四角形吹き出し 6"/>
        <xdr:cNvSpPr>
          <a:spLocks noChangeArrowheads="1"/>
        </xdr:cNvSpPr>
      </xdr:nvSpPr>
      <xdr:spPr bwMode="auto">
        <a:xfrm>
          <a:off x="6477001" y="4908550"/>
          <a:ext cx="4616449" cy="335607"/>
        </a:xfrm>
        <a:prstGeom prst="wedgeRectCallout">
          <a:avLst>
            <a:gd name="adj1" fmla="val -55679"/>
            <a:gd name="adj2" fmla="val -920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100" b="1" kern="100">
              <a:solidFill>
                <a:sysClr val="windowText" lastClr="000000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「商店街起業・承継支援事業」の方のみ、□を■にしてください</a:t>
          </a:r>
          <a:endParaRPr lang="en-US" altLang="ja-JP" sz="1100" b="1" kern="100">
            <a:solidFill>
              <a:sysClr val="windowText" lastClr="000000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oneCellAnchor>
  <xdr:oneCellAnchor>
    <xdr:from>
      <xdr:col>22</xdr:col>
      <xdr:colOff>393701</xdr:colOff>
      <xdr:row>13</xdr:row>
      <xdr:rowOff>3001</xdr:rowOff>
    </xdr:from>
    <xdr:ext cx="1987550" cy="239415"/>
    <xdr:sp macro="" textlink="">
      <xdr:nvSpPr>
        <xdr:cNvPr id="15" name="四角形吹き出し 14"/>
        <xdr:cNvSpPr>
          <a:spLocks noChangeArrowheads="1"/>
        </xdr:cNvSpPr>
      </xdr:nvSpPr>
      <xdr:spPr bwMode="auto">
        <a:xfrm>
          <a:off x="6464301" y="2974801"/>
          <a:ext cx="1987550" cy="239415"/>
        </a:xfrm>
        <a:prstGeom prst="wedgeRectCallout">
          <a:avLst>
            <a:gd name="adj1" fmla="val -64305"/>
            <a:gd name="adj2" fmla="val -6225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spAutoFit/>
        </a:bodyPr>
        <a:lstStyle/>
        <a:p>
          <a:pPr marL="0" marR="0" lvl="0" indent="0" algn="just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1">
              <a:effectLst/>
              <a:latin typeface="+mn-lt"/>
              <a:ea typeface="+mn-ea"/>
              <a:cs typeface="+mn-cs"/>
            </a:rPr>
            <a:t>いずれかに○</a:t>
          </a:r>
          <a:r>
            <a:rPr lang="ja-JP" altLang="ja-JP" sz="1100" b="1">
              <a:effectLst/>
              <a:latin typeface="+mn-lt"/>
              <a:ea typeface="+mn-ea"/>
              <a:cs typeface="+mn-cs"/>
            </a:rPr>
            <a:t>してください</a:t>
          </a:r>
          <a:endParaRPr lang="ja-JP" altLang="ja-JP" sz="1050">
            <a:effectLst/>
          </a:endParaRPr>
        </a:p>
      </xdr:txBody>
    </xdr:sp>
    <xdr:clientData fPrintsWithSheet="0"/>
  </xdr:oneCellAnchor>
  <xdr:oneCellAnchor>
    <xdr:from>
      <xdr:col>22</xdr:col>
      <xdr:colOff>393700</xdr:colOff>
      <xdr:row>23</xdr:row>
      <xdr:rowOff>203200</xdr:rowOff>
    </xdr:from>
    <xdr:ext cx="4792133" cy="376883"/>
    <xdr:sp macro="" textlink="">
      <xdr:nvSpPr>
        <xdr:cNvPr id="18" name="四角形吹き出し 17"/>
        <xdr:cNvSpPr>
          <a:spLocks noChangeArrowheads="1"/>
        </xdr:cNvSpPr>
      </xdr:nvSpPr>
      <xdr:spPr bwMode="auto">
        <a:xfrm>
          <a:off x="6464300" y="5461000"/>
          <a:ext cx="4792133" cy="376883"/>
        </a:xfrm>
        <a:prstGeom prst="wedgeRectCallout">
          <a:avLst>
            <a:gd name="adj1" fmla="val -55679"/>
            <a:gd name="adj2" fmla="val -920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horzOverflow="clip" vert="horz" wrap="square" lIns="74295" tIns="36000" rIns="74295" bIns="36000" anchor="ctr" anchorCtr="0" upright="1">
          <a:noAutofit/>
        </a:bodyPr>
        <a:lstStyle/>
        <a:p>
          <a:pPr marL="0" marR="0" lvl="0" indent="0" algn="just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1">
              <a:effectLst/>
              <a:latin typeface="+mn-ea"/>
              <a:ea typeface="+mn-ea"/>
              <a:cs typeface="+mn-cs"/>
            </a:rPr>
            <a:t>交付決定通知書に記載された日付を記入してください</a:t>
          </a:r>
          <a:endParaRPr lang="ja-JP" altLang="ja-JP" sz="1050">
            <a:effectLst/>
            <a:latin typeface="+mn-ea"/>
            <a:ea typeface="+mn-ea"/>
          </a:endParaRPr>
        </a:p>
      </xdr:txBody>
    </xdr:sp>
    <xdr:clientData fPrintsWithSheet="0"/>
  </xdr:oneCellAnchor>
  <xdr:twoCellAnchor>
    <xdr:from>
      <xdr:col>8</xdr:col>
      <xdr:colOff>88900</xdr:colOff>
      <xdr:row>26</xdr:row>
      <xdr:rowOff>127000</xdr:rowOff>
    </xdr:from>
    <xdr:to>
      <xdr:col>13</xdr:col>
      <xdr:colOff>12700</xdr:colOff>
      <xdr:row>26</xdr:row>
      <xdr:rowOff>127000</xdr:rowOff>
    </xdr:to>
    <xdr:cxnSp macro="">
      <xdr:nvCxnSpPr>
        <xdr:cNvPr id="17" name="直線コネクタ 16"/>
        <xdr:cNvCxnSpPr/>
      </xdr:nvCxnSpPr>
      <xdr:spPr>
        <a:xfrm>
          <a:off x="2374900" y="6070600"/>
          <a:ext cx="1193800" cy="0"/>
        </a:xfrm>
        <a:prstGeom prst="line">
          <a:avLst/>
        </a:prstGeom>
        <a:ln w="9525" cap="flat" cmpd="sng" algn="ctr">
          <a:solidFill>
            <a:schemeClr val="bg1">
              <a:lumMod val="65000"/>
            </a:schemeClr>
          </a:solidFill>
          <a:prstDash val="sys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196850</xdr:colOff>
      <xdr:row>28</xdr:row>
      <xdr:rowOff>127000</xdr:rowOff>
    </xdr:from>
    <xdr:to>
      <xdr:col>13</xdr:col>
      <xdr:colOff>0</xdr:colOff>
      <xdr:row>28</xdr:row>
      <xdr:rowOff>127000</xdr:rowOff>
    </xdr:to>
    <xdr:cxnSp macro="">
      <xdr:nvCxnSpPr>
        <xdr:cNvPr id="22" name="直線コネクタ 21"/>
        <xdr:cNvCxnSpPr/>
      </xdr:nvCxnSpPr>
      <xdr:spPr>
        <a:xfrm>
          <a:off x="1974850" y="6527800"/>
          <a:ext cx="1581150" cy="0"/>
        </a:xfrm>
        <a:prstGeom prst="line">
          <a:avLst/>
        </a:prstGeom>
        <a:ln w="9525" cap="flat" cmpd="sng" algn="ctr">
          <a:solidFill>
            <a:schemeClr val="bg1">
              <a:lumMod val="65000"/>
            </a:schemeClr>
          </a:solidFill>
          <a:prstDash val="sys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25400</xdr:colOff>
      <xdr:row>30</xdr:row>
      <xdr:rowOff>114300</xdr:rowOff>
    </xdr:from>
    <xdr:to>
      <xdr:col>13</xdr:col>
      <xdr:colOff>6350</xdr:colOff>
      <xdr:row>30</xdr:row>
      <xdr:rowOff>114300</xdr:rowOff>
    </xdr:to>
    <xdr:cxnSp macro="">
      <xdr:nvCxnSpPr>
        <xdr:cNvPr id="23" name="直線コネクタ 22"/>
        <xdr:cNvCxnSpPr/>
      </xdr:nvCxnSpPr>
      <xdr:spPr>
        <a:xfrm>
          <a:off x="1803400" y="6972300"/>
          <a:ext cx="1758950" cy="0"/>
        </a:xfrm>
        <a:prstGeom prst="line">
          <a:avLst/>
        </a:prstGeom>
        <a:ln w="9525" cap="flat" cmpd="sng" algn="ctr">
          <a:solidFill>
            <a:schemeClr val="bg1">
              <a:lumMod val="65000"/>
            </a:schemeClr>
          </a:solidFill>
          <a:prstDash val="sys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393702</xdr:colOff>
      <xdr:row>0</xdr:row>
      <xdr:rowOff>146050</xdr:rowOff>
    </xdr:from>
    <xdr:to>
      <xdr:col>11</xdr:col>
      <xdr:colOff>38101</xdr:colOff>
      <xdr:row>3</xdr:row>
      <xdr:rowOff>107950</xdr:rowOff>
    </xdr:to>
    <xdr:sp macro="" textlink="">
      <xdr:nvSpPr>
        <xdr:cNvPr id="4" name="四角形吹き出し 3"/>
        <xdr:cNvSpPr>
          <a:spLocks noChangeArrowheads="1"/>
        </xdr:cNvSpPr>
      </xdr:nvSpPr>
      <xdr:spPr bwMode="auto">
        <a:xfrm>
          <a:off x="6515102" y="146050"/>
          <a:ext cx="2946399" cy="647700"/>
        </a:xfrm>
        <a:prstGeom prst="wedgeRectCallout">
          <a:avLst>
            <a:gd name="adj1" fmla="val -57731"/>
            <a:gd name="adj2" fmla="val -52859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ja-JP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１年目賃借料、２年目賃借料</a:t>
          </a:r>
          <a:r>
            <a:rPr lang="ja-JP" altLang="en-US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の報告</a:t>
          </a:r>
          <a:r>
            <a:rPr lang="ja-JP" altLang="ja-JP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時に</a:t>
          </a:r>
          <a:endParaRPr lang="en-US" altLang="ja-JP" sz="1100" b="1" i="0" baseline="0">
            <a:solidFill>
              <a:srgbClr val="FF3399"/>
            </a:solidFill>
            <a:effectLst/>
            <a:latin typeface="+mn-ea"/>
            <a:ea typeface="+mn-ea"/>
            <a:cs typeface="+mn-cs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ご</a:t>
          </a:r>
          <a:r>
            <a:rPr lang="ja-JP" altLang="ja-JP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記入</a:t>
          </a:r>
          <a:r>
            <a:rPr lang="ja-JP" altLang="en-US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のうえ提出</a:t>
          </a:r>
          <a:r>
            <a:rPr lang="ja-JP" altLang="ja-JP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してください</a:t>
          </a:r>
          <a:endParaRPr lang="ja-JP" sz="1050" b="0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1</xdr:col>
      <xdr:colOff>31750</xdr:colOff>
      <xdr:row>19</xdr:row>
      <xdr:rowOff>14287</xdr:rowOff>
    </xdr:from>
    <xdr:to>
      <xdr:col>2</xdr:col>
      <xdr:colOff>914400</xdr:colOff>
      <xdr:row>30</xdr:row>
      <xdr:rowOff>6349</xdr:rowOff>
    </xdr:to>
    <xdr:sp macro="" textlink="">
      <xdr:nvSpPr>
        <xdr:cNvPr id="9" name="大かっこ 8"/>
        <xdr:cNvSpPr>
          <a:spLocks noChangeArrowheads="1"/>
        </xdr:cNvSpPr>
      </xdr:nvSpPr>
      <xdr:spPr bwMode="auto">
        <a:xfrm>
          <a:off x="228600" y="4745037"/>
          <a:ext cx="1219200" cy="2506662"/>
        </a:xfrm>
        <a:prstGeom prst="bracketPair">
          <a:avLst>
            <a:gd name="adj" fmla="val 9060"/>
          </a:avLst>
        </a:prstGeom>
        <a:noFill/>
        <a:ln w="6350" algn="ctr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91440" tIns="45720" rIns="91440" bIns="45720" anchor="ctr" anchorCtr="0" upright="1"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7</xdr:col>
      <xdr:colOff>282226</xdr:colOff>
      <xdr:row>19</xdr:row>
      <xdr:rowOff>174273</xdr:rowOff>
    </xdr:from>
    <xdr:to>
      <xdr:col>13</xdr:col>
      <xdr:colOff>222250</xdr:colOff>
      <xdr:row>21</xdr:row>
      <xdr:rowOff>178506</xdr:rowOff>
    </xdr:to>
    <xdr:sp macro="" textlink="">
      <xdr:nvSpPr>
        <xdr:cNvPr id="10" name="四角形吹き出し 9"/>
        <xdr:cNvSpPr/>
      </xdr:nvSpPr>
      <xdr:spPr>
        <a:xfrm>
          <a:off x="7044976" y="4530373"/>
          <a:ext cx="3902424" cy="461433"/>
        </a:xfrm>
        <a:prstGeom prst="wedgeRectCallout">
          <a:avLst>
            <a:gd name="adj1" fmla="val -58182"/>
            <a:gd name="adj2" fmla="val -28194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固定費合計</a:t>
          </a:r>
          <a:r>
            <a:rPr kumimoji="1" lang="en-US" altLang="ja-JP" sz="1000">
              <a:latin typeface="+mn-ea"/>
              <a:ea typeface="+mn-ea"/>
            </a:rPr>
            <a:t>÷</a:t>
          </a:r>
          <a:r>
            <a:rPr kumimoji="1" lang="ja-JP" altLang="en-US" sz="1000">
              <a:latin typeface="+mn-ea"/>
              <a:ea typeface="+mn-ea"/>
            </a:rPr>
            <a:t>（１－変動比率）＝損益分岐点売上高</a:t>
          </a:r>
          <a:endParaRPr kumimoji="1" lang="en-US" altLang="ja-JP" sz="1000">
            <a:latin typeface="+mn-ea"/>
            <a:ea typeface="+mn-ea"/>
          </a:endParaRPr>
        </a:p>
        <a:p>
          <a:pPr algn="l"/>
          <a:r>
            <a:rPr kumimoji="1" lang="ja-JP" altLang="en-US" sz="1000">
              <a:latin typeface="+mn-ea"/>
              <a:ea typeface="+mn-ea"/>
            </a:rPr>
            <a:t>　　この金額が損得の分かれ目になります</a:t>
          </a:r>
        </a:p>
      </xdr:txBody>
    </xdr:sp>
    <xdr:clientData/>
  </xdr:twoCellAnchor>
  <xdr:twoCellAnchor>
    <xdr:from>
      <xdr:col>7</xdr:col>
      <xdr:colOff>254000</xdr:colOff>
      <xdr:row>25</xdr:row>
      <xdr:rowOff>88198</xdr:rowOff>
    </xdr:from>
    <xdr:to>
      <xdr:col>13</xdr:col>
      <xdr:colOff>546100</xdr:colOff>
      <xdr:row>29</xdr:row>
      <xdr:rowOff>38100</xdr:rowOff>
    </xdr:to>
    <xdr:sp macro="" textlink="">
      <xdr:nvSpPr>
        <xdr:cNvPr id="11" name="四角形吹き出し 10"/>
        <xdr:cNvSpPr/>
      </xdr:nvSpPr>
      <xdr:spPr>
        <a:xfrm>
          <a:off x="7016750" y="5815898"/>
          <a:ext cx="4254500" cy="864302"/>
        </a:xfrm>
        <a:prstGeom prst="wedgeRectCallout">
          <a:avLst>
            <a:gd name="adj1" fmla="val -55458"/>
            <a:gd name="adj2" fmla="val -25288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latin typeface="+mn-ea"/>
              <a:ea typeface="+mn-ea"/>
            </a:rPr>
            <a:t>損益分岐点売上高</a:t>
          </a:r>
          <a:r>
            <a:rPr kumimoji="1" lang="en-US" altLang="ja-JP" sz="1100">
              <a:latin typeface="+mn-ea"/>
              <a:ea typeface="+mn-ea"/>
            </a:rPr>
            <a:t>÷</a:t>
          </a:r>
          <a:r>
            <a:rPr kumimoji="1" lang="ja-JP" altLang="en-US" sz="1100">
              <a:latin typeface="+mn-ea"/>
              <a:ea typeface="+mn-ea"/>
            </a:rPr>
            <a:t>売上高</a:t>
          </a:r>
          <a:r>
            <a:rPr kumimoji="1" lang="en-US" altLang="ja-JP" sz="1100">
              <a:latin typeface="+mn-ea"/>
              <a:ea typeface="+mn-ea"/>
            </a:rPr>
            <a:t>×100</a:t>
          </a:r>
          <a:r>
            <a:rPr kumimoji="1" lang="ja-JP" altLang="en-US" sz="1100">
              <a:latin typeface="+mn-ea"/>
              <a:ea typeface="+mn-ea"/>
            </a:rPr>
            <a:t>＝損益分岐点比率</a:t>
          </a:r>
          <a:endParaRPr kumimoji="1" lang="en-US" altLang="ja-JP" sz="1100">
            <a:latin typeface="+mn-ea"/>
            <a:ea typeface="+mn-ea"/>
          </a:endParaRPr>
        </a:p>
        <a:p>
          <a:pPr algn="l"/>
          <a:r>
            <a:rPr kumimoji="1" lang="ja-JP" altLang="en-US" sz="1100">
              <a:latin typeface="+mn-ea"/>
              <a:ea typeface="+mn-ea"/>
            </a:rPr>
            <a:t>　　</a:t>
          </a:r>
          <a:r>
            <a:rPr lang="en-US" altLang="ja-JP" sz="11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100</a:t>
          </a:r>
          <a:r>
            <a:rPr lang="ja-JP" altLang="en-US" sz="11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％よりオーバーしている場合は赤字、</a:t>
          </a:r>
          <a:r>
            <a:rPr kumimoji="1" lang="ja-JP" altLang="en-US" sz="11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アンダーの場合は黒字の経営となります</a:t>
          </a:r>
          <a:endParaRPr kumimoji="1" lang="ja-JP" altLang="en-US" sz="1100">
            <a:latin typeface="+mn-ea"/>
            <a:ea typeface="+mn-ea"/>
          </a:endParaRPr>
        </a:p>
      </xdr:txBody>
    </xdr:sp>
    <xdr:clientData/>
  </xdr:twoCellAnchor>
  <xdr:twoCellAnchor>
    <xdr:from>
      <xdr:col>7</xdr:col>
      <xdr:colOff>254002</xdr:colOff>
      <xdr:row>22</xdr:row>
      <xdr:rowOff>101600</xdr:rowOff>
    </xdr:from>
    <xdr:to>
      <xdr:col>13</xdr:col>
      <xdr:colOff>457200</xdr:colOff>
      <xdr:row>24</xdr:row>
      <xdr:rowOff>196850</xdr:rowOff>
    </xdr:to>
    <xdr:sp macro="" textlink="">
      <xdr:nvSpPr>
        <xdr:cNvPr id="12" name="四角形吹き出し 11"/>
        <xdr:cNvSpPr/>
      </xdr:nvSpPr>
      <xdr:spPr>
        <a:xfrm>
          <a:off x="7016752" y="5143500"/>
          <a:ext cx="4165598" cy="552450"/>
        </a:xfrm>
        <a:prstGeom prst="wedgeRectCallout">
          <a:avLst>
            <a:gd name="adj1" fmla="val -28215"/>
            <a:gd name="adj2" fmla="val -88133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固定費</a:t>
          </a:r>
          <a:r>
            <a:rPr kumimoji="1" lang="en-US" altLang="ja-JP" sz="1000">
              <a:latin typeface="+mn-ea"/>
              <a:ea typeface="+mn-ea"/>
            </a:rPr>
            <a:t>÷</a:t>
          </a:r>
          <a:r>
            <a:rPr kumimoji="1" lang="ja-JP" altLang="en-US" sz="1000">
              <a:latin typeface="+mn-ea"/>
              <a:ea typeface="+mn-ea"/>
            </a:rPr>
            <a:t>｛１－（変動費</a:t>
          </a:r>
          <a:r>
            <a:rPr kumimoji="1" lang="en-US" altLang="ja-JP" sz="1000">
              <a:latin typeface="+mn-ea"/>
              <a:ea typeface="+mn-ea"/>
            </a:rPr>
            <a:t>÷</a:t>
          </a:r>
          <a:r>
            <a:rPr kumimoji="1" lang="ja-JP" altLang="en-US" sz="1000">
              <a:latin typeface="+mn-ea"/>
              <a:ea typeface="+mn-ea"/>
            </a:rPr>
            <a:t>売上高）｝＝損益分岐点売上高</a:t>
          </a:r>
          <a:endParaRPr kumimoji="1" lang="en-US" altLang="ja-JP" sz="1000">
            <a:latin typeface="+mn-ea"/>
            <a:ea typeface="+mn-ea"/>
          </a:endParaRPr>
        </a:p>
        <a:p>
          <a:pPr algn="l"/>
          <a:r>
            <a:rPr kumimoji="1" lang="ja-JP" altLang="en-US" sz="1000">
              <a:latin typeface="+mn-ea"/>
              <a:ea typeface="+mn-ea"/>
            </a:rPr>
            <a:t>変動費を把握されているなら、こちらの計算式を利用</a:t>
          </a:r>
          <a:endParaRPr kumimoji="1" lang="en-US" altLang="ja-JP" sz="1000">
            <a:latin typeface="+mn-ea"/>
            <a:ea typeface="+mn-ea"/>
          </a:endParaRPr>
        </a:p>
      </xdr:txBody>
    </xdr:sp>
    <xdr:clientData/>
  </xdr:twoCellAnchor>
  <xdr:oneCellAnchor>
    <xdr:from>
      <xdr:col>6</xdr:col>
      <xdr:colOff>425450</xdr:colOff>
      <xdr:row>4</xdr:row>
      <xdr:rowOff>44450</xdr:rowOff>
    </xdr:from>
    <xdr:ext cx="3771900" cy="819150"/>
    <xdr:sp macro="" textlink="">
      <xdr:nvSpPr>
        <xdr:cNvPr id="7" name="四角形吹き出し 6"/>
        <xdr:cNvSpPr>
          <a:spLocks noChangeArrowheads="1"/>
        </xdr:cNvSpPr>
      </xdr:nvSpPr>
      <xdr:spPr bwMode="auto">
        <a:xfrm>
          <a:off x="6546850" y="958850"/>
          <a:ext cx="3771900" cy="819150"/>
        </a:xfrm>
        <a:prstGeom prst="wedgeRectCallout">
          <a:avLst>
            <a:gd name="adj1" fmla="val -58179"/>
            <a:gd name="adj2" fmla="val -6778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horzOverflow="clip" vert="horz" wrap="square" lIns="74295" tIns="36000" rIns="74295" bIns="36000" anchor="ctr" anchorCtr="0" upright="1">
          <a:noAutofit/>
        </a:bodyPr>
        <a:lstStyle/>
        <a:p>
          <a:pPr marL="0" marR="0" lvl="0" indent="0" algn="just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1">
              <a:effectLst/>
              <a:latin typeface="+mn-ea"/>
              <a:ea typeface="+mn-ea"/>
              <a:cs typeface="+mn-cs"/>
            </a:rPr>
            <a:t>損益計画</a:t>
          </a:r>
          <a:r>
            <a:rPr lang="ja-JP" altLang="en-US" sz="1100" b="1" baseline="0">
              <a:effectLst/>
              <a:latin typeface="+mn-ea"/>
              <a:ea typeface="+mn-ea"/>
              <a:cs typeface="+mn-cs"/>
            </a:rPr>
            <a:t> </a:t>
          </a:r>
          <a:r>
            <a:rPr lang="en-US" altLang="ja-JP" sz="1100" b="1">
              <a:effectLst/>
              <a:latin typeface="+mn-ea"/>
              <a:ea typeface="+mn-ea"/>
              <a:cs typeface="+mn-cs"/>
            </a:rPr>
            <a:t>A </a:t>
          </a:r>
          <a:r>
            <a:rPr lang="ja-JP" altLang="en-US" sz="1100" b="1">
              <a:effectLst/>
              <a:latin typeface="+mn-ea"/>
              <a:ea typeface="+mn-ea"/>
              <a:cs typeface="+mn-cs"/>
            </a:rPr>
            <a:t>には、申請時のものを入力してください。</a:t>
          </a:r>
          <a:endParaRPr lang="en-US" altLang="ja-JP" sz="1100" b="1">
            <a:effectLst/>
            <a:latin typeface="+mn-ea"/>
            <a:ea typeface="+mn-ea"/>
            <a:cs typeface="+mn-cs"/>
          </a:endParaRPr>
        </a:p>
        <a:p>
          <a:pPr marL="0" marR="0" lvl="0" indent="0" algn="just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1100" b="1">
            <a:effectLst/>
            <a:latin typeface="+mn-ea"/>
            <a:ea typeface="+mn-ea"/>
            <a:cs typeface="+mn-cs"/>
          </a:endParaRPr>
        </a:p>
        <a:p>
          <a:pPr marL="0" marR="0" lvl="0" indent="0" algn="just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1">
              <a:effectLst/>
              <a:latin typeface="+mn-ea"/>
              <a:ea typeface="+mn-ea"/>
            </a:rPr>
            <a:t>損益実績 </a:t>
          </a:r>
          <a:r>
            <a:rPr lang="en-US" altLang="ja-JP" sz="1100" b="1">
              <a:effectLst/>
              <a:latin typeface="+mn-ea"/>
              <a:ea typeface="+mn-ea"/>
            </a:rPr>
            <a:t>B </a:t>
          </a:r>
          <a:r>
            <a:rPr lang="ja-JP" altLang="en-US" sz="1100" b="1">
              <a:effectLst/>
              <a:latin typeface="+mn-ea"/>
              <a:ea typeface="+mn-ea"/>
            </a:rPr>
            <a:t>には、実績を入力してください。</a:t>
          </a:r>
          <a:endParaRPr lang="ja-JP" altLang="ja-JP" sz="1100" b="1">
            <a:effectLst/>
            <a:latin typeface="+mn-ea"/>
            <a:ea typeface="+mn-ea"/>
          </a:endParaRPr>
        </a:p>
      </xdr:txBody>
    </xdr:sp>
    <xdr:clientData fPrint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</xdr:colOff>
      <xdr:row>3</xdr:row>
      <xdr:rowOff>63500</xdr:rowOff>
    </xdr:from>
    <xdr:to>
      <xdr:col>16</xdr:col>
      <xdr:colOff>31749</xdr:colOff>
      <xdr:row>9</xdr:row>
      <xdr:rowOff>31750</xdr:rowOff>
    </xdr:to>
    <xdr:sp macro="" textlink="">
      <xdr:nvSpPr>
        <xdr:cNvPr id="4" name="四角形吹き出し 3"/>
        <xdr:cNvSpPr>
          <a:spLocks noChangeArrowheads="1"/>
        </xdr:cNvSpPr>
      </xdr:nvSpPr>
      <xdr:spPr bwMode="auto">
        <a:xfrm>
          <a:off x="6832600" y="749300"/>
          <a:ext cx="3936999" cy="1339850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1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開業時</a:t>
          </a:r>
          <a:r>
            <a:rPr lang="ja-JP" altLang="ja-JP" sz="11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に</a:t>
          </a:r>
          <a:r>
            <a:rPr lang="ja-JP" altLang="en-US" sz="11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は、「今後の事業展開」を</a:t>
          </a:r>
          <a:endParaRPr lang="en-US" altLang="ja-JP" sz="1100" b="1" i="0" baseline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100" b="1" i="0" baseline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ja-JP" sz="11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１年目賃借料、２年目賃借料</a:t>
          </a:r>
          <a:r>
            <a:rPr lang="ja-JP" altLang="en-US" sz="11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時</a:t>
          </a:r>
          <a:r>
            <a:rPr lang="ja-JP" altLang="ja-JP" sz="11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に</a:t>
          </a:r>
          <a:r>
            <a:rPr lang="ja-JP" altLang="en-US" sz="11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は</a:t>
          </a:r>
          <a:endParaRPr lang="en-US" altLang="ja-JP" sz="1100" b="1" i="0" baseline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1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「</a:t>
          </a:r>
          <a:r>
            <a:rPr lang="ja-JP" altLang="en-US" sz="1100" b="1" i="0" u="none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成果を踏まえた</a:t>
          </a:r>
          <a:r>
            <a:rPr lang="ja-JP" altLang="en-US" sz="11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今後の事業展開」を</a:t>
          </a:r>
          <a:r>
            <a:rPr lang="ja-JP" altLang="ja-JP" sz="11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記入してください</a:t>
          </a:r>
          <a:endParaRPr lang="ja-JP" sz="1050" b="0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10</xdr:col>
      <xdr:colOff>76200</xdr:colOff>
      <xdr:row>21</xdr:row>
      <xdr:rowOff>222250</xdr:rowOff>
    </xdr:from>
    <xdr:to>
      <xdr:col>15</xdr:col>
      <xdr:colOff>336550</xdr:colOff>
      <xdr:row>25</xdr:row>
      <xdr:rowOff>31750</xdr:rowOff>
    </xdr:to>
    <xdr:sp macro="" textlink="">
      <xdr:nvSpPr>
        <xdr:cNvPr id="5" name="四角形吹き出し 4"/>
        <xdr:cNvSpPr>
          <a:spLocks noChangeArrowheads="1"/>
        </xdr:cNvSpPr>
      </xdr:nvSpPr>
      <xdr:spPr bwMode="auto">
        <a:xfrm>
          <a:off x="6851650" y="5022850"/>
          <a:ext cx="3562350" cy="723900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ja-JP" sz="1100" b="1">
              <a:effectLst/>
              <a:latin typeface="+mn-ea"/>
              <a:ea typeface="+mn-ea"/>
              <a:cs typeface="+mn-cs"/>
            </a:rPr>
            <a:t>商店街で行った活動</a:t>
          </a:r>
          <a:r>
            <a:rPr lang="en-US" altLang="ja-JP" sz="1100" b="1"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100" b="1">
              <a:effectLst/>
              <a:latin typeface="+mn-ea"/>
              <a:ea typeface="+mn-ea"/>
              <a:cs typeface="+mn-cs"/>
            </a:rPr>
            <a:t>及び</a:t>
          </a:r>
          <a:r>
            <a:rPr lang="en-US" altLang="ja-JP" sz="1100" b="1"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100" b="1">
              <a:effectLst/>
              <a:latin typeface="+mn-ea"/>
              <a:ea typeface="+mn-ea"/>
              <a:cs typeface="+mn-cs"/>
            </a:rPr>
            <a:t>今後取り組みたいことを</a:t>
          </a:r>
          <a:endParaRPr lang="en-US" altLang="ja-JP" sz="1100" b="1">
            <a:effectLst/>
            <a:latin typeface="+mn-ea"/>
            <a:ea typeface="+mn-ea"/>
            <a:cs typeface="+mn-cs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ja-JP" sz="1100" b="1" u="none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詳細</a:t>
          </a:r>
          <a:r>
            <a:rPr lang="ja-JP" altLang="ja-JP" sz="1100" b="1">
              <a:effectLst/>
              <a:latin typeface="+mn-ea"/>
              <a:ea typeface="+mn-ea"/>
              <a:cs typeface="+mn-cs"/>
            </a:rPr>
            <a:t>に記入してください</a:t>
          </a:r>
          <a:endParaRPr lang="ja-JP" sz="1050" b="0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10</xdr:col>
      <xdr:colOff>63500</xdr:colOff>
      <xdr:row>10</xdr:row>
      <xdr:rowOff>44450</xdr:rowOff>
    </xdr:from>
    <xdr:to>
      <xdr:col>18</xdr:col>
      <xdr:colOff>120650</xdr:colOff>
      <xdr:row>14</xdr:row>
      <xdr:rowOff>196850</xdr:rowOff>
    </xdr:to>
    <xdr:sp macro="" textlink="">
      <xdr:nvSpPr>
        <xdr:cNvPr id="7" name="Rectangle 34"/>
        <xdr:cNvSpPr>
          <a:spLocks noChangeArrowheads="1"/>
        </xdr:cNvSpPr>
      </xdr:nvSpPr>
      <xdr:spPr bwMode="auto">
        <a:xfrm>
          <a:off x="6838950" y="2330450"/>
          <a:ext cx="5340350" cy="1066800"/>
        </a:xfrm>
        <a:prstGeom prst="rect">
          <a:avLst/>
        </a:prstGeom>
        <a:solidFill>
          <a:srgbClr val="FFFFFF"/>
        </a:solidFill>
        <a:ln w="22225">
          <a:solidFill>
            <a:schemeClr val="bg1">
              <a:lumMod val="50000"/>
            </a:schemeClr>
          </a:solidFill>
          <a:prstDash val="dash"/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just">
            <a:spcAft>
              <a:spcPts val="0"/>
            </a:spcAft>
          </a:pPr>
          <a:r>
            <a:rPr lang="ja-JP" sz="1100" b="1" kern="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申請時の損益計画と実績の差について、出来る限り要因等を分析してください。</a:t>
          </a:r>
          <a:endParaRPr lang="en-US" altLang="ja-JP" sz="1100" b="1" kern="10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b="1" kern="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また、営業利益において計画と実績に大きな乖離がある場合や、赤字の場合は、</a:t>
          </a:r>
          <a:endParaRPr lang="en-US" altLang="ja-JP" sz="1100" b="1" kern="10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100" b="1" kern="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詳細な要因分析と改善策をご記入ください。</a:t>
          </a:r>
          <a:endParaRPr lang="ja-JP" sz="1050" kern="10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166687</xdr:colOff>
      <xdr:row>7</xdr:row>
      <xdr:rowOff>103188</xdr:rowOff>
    </xdr:from>
    <xdr:to>
      <xdr:col>15</xdr:col>
      <xdr:colOff>141286</xdr:colOff>
      <xdr:row>9</xdr:row>
      <xdr:rowOff>95250</xdr:rowOff>
    </xdr:to>
    <xdr:sp macro="" textlink="">
      <xdr:nvSpPr>
        <xdr:cNvPr id="2" name="四角形吹き出し 1"/>
        <xdr:cNvSpPr>
          <a:spLocks noChangeArrowheads="1"/>
        </xdr:cNvSpPr>
      </xdr:nvSpPr>
      <xdr:spPr bwMode="auto">
        <a:xfrm>
          <a:off x="6961187" y="2357438"/>
          <a:ext cx="3927474" cy="849312"/>
        </a:xfrm>
        <a:prstGeom prst="wedgeRectCallout">
          <a:avLst>
            <a:gd name="adj1" fmla="val -64546"/>
            <a:gd name="adj2" fmla="val -31525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10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支出にかかった経費を、</a:t>
          </a:r>
          <a:endParaRPr lang="en-US" altLang="ja-JP" sz="1100" b="1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10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どの収入区分で、いくら負担したのかご記入ください</a:t>
          </a:r>
          <a:endParaRPr lang="ja-JP" sz="1100" b="1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9</xdr:col>
      <xdr:colOff>373063</xdr:colOff>
      <xdr:row>14</xdr:row>
      <xdr:rowOff>119062</xdr:rowOff>
    </xdr:from>
    <xdr:to>
      <xdr:col>17</xdr:col>
      <xdr:colOff>555625</xdr:colOff>
      <xdr:row>16</xdr:row>
      <xdr:rowOff>412750</xdr:rowOff>
    </xdr:to>
    <xdr:sp macro="" textlink="">
      <xdr:nvSpPr>
        <xdr:cNvPr id="3" name="四角形吹き出し 2"/>
        <xdr:cNvSpPr>
          <a:spLocks noChangeArrowheads="1"/>
        </xdr:cNvSpPr>
      </xdr:nvSpPr>
      <xdr:spPr bwMode="auto">
        <a:xfrm>
          <a:off x="7167563" y="4587875"/>
          <a:ext cx="5453062" cy="1079500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10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予算額①の</a:t>
          </a:r>
          <a:endParaRPr lang="en-US" altLang="ja-JP" sz="1100" b="1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10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「助成事業に要する経費」欄には、「交付決定通知書」に記載の金額を</a:t>
          </a:r>
          <a:endParaRPr lang="en-US" altLang="ja-JP" sz="1100" b="1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marL="0" marR="0" lvl="0" indent="0" algn="just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1">
              <a:effectLst/>
              <a:latin typeface="+mn-lt"/>
              <a:ea typeface="+mn-ea"/>
              <a:cs typeface="+mn-cs"/>
            </a:rPr>
            <a:t>変更されている場合は</a:t>
          </a:r>
          <a:r>
            <a:rPr lang="ja-JP" altLang="en-US" sz="1100" b="1">
              <a:effectLst/>
              <a:latin typeface="+mn-lt"/>
              <a:ea typeface="+mn-ea"/>
              <a:cs typeface="+mn-cs"/>
            </a:rPr>
            <a:t>「変更後」の欄に「</a:t>
          </a:r>
          <a:r>
            <a:rPr lang="ja-JP" altLang="ja-JP" sz="1100" b="1">
              <a:effectLst/>
              <a:latin typeface="+mn-lt"/>
              <a:ea typeface="+mn-ea"/>
              <a:cs typeface="+mn-cs"/>
            </a:rPr>
            <a:t>変更承認申請書</a:t>
          </a:r>
          <a:r>
            <a:rPr lang="ja-JP" altLang="en-US" sz="1100" b="1">
              <a:effectLst/>
              <a:latin typeface="+mn-lt"/>
              <a:ea typeface="+mn-ea"/>
              <a:cs typeface="+mn-cs"/>
            </a:rPr>
            <a:t>」</a:t>
          </a:r>
          <a:r>
            <a:rPr lang="ja-JP" altLang="ja-JP" sz="1100" b="1">
              <a:effectLst/>
              <a:latin typeface="+mn-lt"/>
              <a:ea typeface="+mn-ea"/>
              <a:cs typeface="+mn-cs"/>
            </a:rPr>
            <a:t>に記載の金額を</a:t>
          </a:r>
          <a:endParaRPr lang="ja-JP" altLang="ja-JP">
            <a:effectLst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10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入れてください</a:t>
          </a:r>
          <a:endParaRPr lang="ja-JP" sz="1100" b="1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twoCellAnchor>
  <xdr:twoCellAnchor editAs="oneCell">
    <xdr:from>
      <xdr:col>9</xdr:col>
      <xdr:colOff>127000</xdr:colOff>
      <xdr:row>2</xdr:row>
      <xdr:rowOff>126995</xdr:rowOff>
    </xdr:from>
    <xdr:to>
      <xdr:col>15</xdr:col>
      <xdr:colOff>603250</xdr:colOff>
      <xdr:row>6</xdr:row>
      <xdr:rowOff>166683</xdr:rowOff>
    </xdr:to>
    <xdr:sp macro="" textlink="">
      <xdr:nvSpPr>
        <xdr:cNvPr id="5" name="四角形吹き出し 4"/>
        <xdr:cNvSpPr>
          <a:spLocks noChangeArrowheads="1"/>
        </xdr:cNvSpPr>
      </xdr:nvSpPr>
      <xdr:spPr bwMode="auto">
        <a:xfrm>
          <a:off x="6921500" y="587370"/>
          <a:ext cx="4429125" cy="1404938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先に</a:t>
          </a: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「経費別明細（別紙</a:t>
          </a:r>
          <a:r>
            <a:rPr lang="en-US" altLang="ja-JP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1-2</a:t>
          </a: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～</a:t>
          </a:r>
          <a:r>
            <a:rPr lang="en-US" altLang="ja-JP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1-6</a:t>
          </a: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）」シートから</a:t>
          </a: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入力してください</a:t>
          </a:r>
          <a:endParaRPr 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634999</xdr:colOff>
      <xdr:row>6</xdr:row>
      <xdr:rowOff>185738</xdr:rowOff>
    </xdr:from>
    <xdr:to>
      <xdr:col>14</xdr:col>
      <xdr:colOff>534987</xdr:colOff>
      <xdr:row>14</xdr:row>
      <xdr:rowOff>301626</xdr:rowOff>
    </xdr:to>
    <xdr:sp macro="" textlink="">
      <xdr:nvSpPr>
        <xdr:cNvPr id="7" name="Rectangle 36"/>
        <xdr:cNvSpPr>
          <a:spLocks noChangeArrowheads="1"/>
        </xdr:cNvSpPr>
      </xdr:nvSpPr>
      <xdr:spPr bwMode="auto">
        <a:xfrm>
          <a:off x="6659562" y="1797051"/>
          <a:ext cx="4511675" cy="3036888"/>
        </a:xfrm>
        <a:prstGeom prst="rect">
          <a:avLst/>
        </a:prstGeom>
        <a:solidFill>
          <a:srgbClr val="FFFFFF"/>
        </a:solidFill>
        <a:ln w="22225">
          <a:solidFill>
            <a:schemeClr val="tx1"/>
          </a:solidFill>
          <a:prstDash val="sysDot"/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>
            <a:spcAft>
              <a:spcPts val="0"/>
            </a:spcAft>
          </a:pPr>
          <a:endParaRPr lang="en-US" altLang="ja-JP" sz="105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05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単品で５０万円（税抜）以上の</a:t>
          </a:r>
          <a:endParaRPr lang="en-US" altLang="ja-JP" sz="105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05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有形固定資産（店舗の新装・改装、設備・備品）を購入された場合は、</a:t>
          </a:r>
          <a:endParaRPr lang="en-US" altLang="ja-JP" sz="105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05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種類・取得年月日・取得価格（税抜）を表に記載してください。</a:t>
          </a:r>
          <a:endParaRPr lang="en-US" altLang="ja-JP" sz="105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endParaRPr lang="ja-JP" sz="105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※工事代金は総工事費用が５０万円（税抜）以上、</a:t>
          </a:r>
          <a:endParaRPr lang="en-US" altLang="ja-JP" sz="1050" b="1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altLang="en-US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ja-JP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設備・備品は１点あたり５０万円以上</a:t>
          </a:r>
          <a:endParaRPr lang="en-US" altLang="ja-JP" sz="1050" b="1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endParaRPr lang="ja-JP" sz="1050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※「ステッカー番号」は</a:t>
          </a:r>
          <a:endParaRPr lang="en-US" altLang="ja-JP" sz="1050" b="1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altLang="en-US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ja-JP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公社配布のステッカーに記入した番号と合わせてください。</a:t>
          </a:r>
          <a:endParaRPr lang="en-US" altLang="ja-JP" sz="1050" b="1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endParaRPr lang="en-US" altLang="ja-JP" sz="1050" b="1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r>
            <a:rPr lang="ja-JP" altLang="ja-JP" sz="1100" b="1">
              <a:effectLst/>
              <a:latin typeface="+mn-lt"/>
              <a:ea typeface="+mn-ea"/>
              <a:cs typeface="+mn-cs"/>
            </a:rPr>
            <a:t>※</a:t>
          </a:r>
          <a:r>
            <a:rPr lang="ja-JP" altLang="en-US" sz="1100" b="1">
              <a:effectLst/>
              <a:latin typeface="+mn-lt"/>
              <a:ea typeface="+mn-ea"/>
              <a:cs typeface="+mn-cs"/>
            </a:rPr>
            <a:t>資産が無い場合は、空白のままで、ご提出ください。</a:t>
          </a:r>
          <a:endParaRPr lang="ja-JP" altLang="ja-JP" sz="1050">
            <a:effectLst/>
          </a:endParaRPr>
        </a:p>
        <a:p>
          <a:pPr algn="just">
            <a:spcAft>
              <a:spcPts val="0"/>
            </a:spcAft>
          </a:pPr>
          <a:endParaRPr lang="ja-JP" sz="1050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209550</xdr:colOff>
      <xdr:row>6</xdr:row>
      <xdr:rowOff>100012</xdr:rowOff>
    </xdr:from>
    <xdr:to>
      <xdr:col>13</xdr:col>
      <xdr:colOff>249238</xdr:colOff>
      <xdr:row>9</xdr:row>
      <xdr:rowOff>3175</xdr:rowOff>
    </xdr:to>
    <xdr:sp macro="" textlink="">
      <xdr:nvSpPr>
        <xdr:cNvPr id="5" name="四角形吹き出し 4"/>
        <xdr:cNvSpPr>
          <a:spLocks noChangeArrowheads="1"/>
        </xdr:cNvSpPr>
      </xdr:nvSpPr>
      <xdr:spPr bwMode="auto">
        <a:xfrm>
          <a:off x="7334250" y="1789112"/>
          <a:ext cx="4440238" cy="1401763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先に</a:t>
          </a: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「経費別明細（別紙</a:t>
          </a:r>
          <a:r>
            <a:rPr lang="en-US" altLang="ja-JP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1-2</a:t>
          </a: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～</a:t>
          </a:r>
          <a:r>
            <a:rPr lang="en-US" altLang="ja-JP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1-6</a:t>
          </a: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）」シートから</a:t>
          </a: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入力してください</a:t>
          </a:r>
          <a:endParaRPr 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13</xdr:col>
      <xdr:colOff>444500</xdr:colOff>
      <xdr:row>0</xdr:row>
      <xdr:rowOff>209550</xdr:rowOff>
    </xdr:from>
    <xdr:to>
      <xdr:col>19</xdr:col>
      <xdr:colOff>444500</xdr:colOff>
      <xdr:row>7</xdr:row>
      <xdr:rowOff>190500</xdr:rowOff>
    </xdr:to>
    <xdr:sp macro="" textlink="">
      <xdr:nvSpPr>
        <xdr:cNvPr id="6" name="四角形吹き出し 5"/>
        <xdr:cNvSpPr>
          <a:spLocks noChangeArrowheads="1"/>
        </xdr:cNvSpPr>
      </xdr:nvSpPr>
      <xdr:spPr bwMode="auto">
        <a:xfrm>
          <a:off x="11969750" y="209550"/>
          <a:ext cx="3771900" cy="2076450"/>
        </a:xfrm>
        <a:prstGeom prst="wedgeRectCallout">
          <a:avLst>
            <a:gd name="adj1" fmla="val -63740"/>
            <a:gd name="adj2" fmla="val -13660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家賃</a:t>
          </a:r>
          <a:r>
            <a:rPr kumimoji="1" lang="ja-JP" altLang="ja-JP" sz="1100" b="1">
              <a:effectLst/>
              <a:latin typeface="+mn-lt"/>
              <a:ea typeface="+mn-ea"/>
              <a:cs typeface="+mn-cs"/>
            </a:rPr>
            <a:t> </a:t>
          </a:r>
          <a:endParaRPr kumimoji="1" lang="en-US" altLang="ja-JP" sz="1100" b="1"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①始期：交付決定月を選択してください</a:t>
          </a: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②終期：１年目－交付決定月より１年を経過した月、</a:t>
          </a:r>
          <a:endParaRPr kumimoji="1" lang="en-US" altLang="ja-JP" sz="1100" b="1"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　　　　２年目－交付決定月より２年を経過した月</a:t>
          </a:r>
          <a:endParaRPr kumimoji="1" lang="en-US" altLang="ja-JP" sz="1100" b="1"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　　　（例）</a:t>
          </a:r>
          <a:endParaRPr kumimoji="1" lang="en-US" altLang="ja-JP" sz="1100" b="1"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　　　　交付決定月：令和５年８月</a:t>
          </a:r>
          <a:endParaRPr kumimoji="1" lang="en-US" altLang="ja-JP" sz="1100" b="1"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　　　　⇒　１年目－令和６年７月、</a:t>
          </a:r>
          <a:endParaRPr kumimoji="1" lang="en-US" altLang="ja-JP" sz="1100" b="1"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　　　　　　２年目－</a:t>
          </a:r>
          <a:r>
            <a:rPr kumimoji="1" lang="ja-JP" altLang="ja-JP" sz="1100" b="1">
              <a:effectLst/>
              <a:latin typeface="+mn-lt"/>
              <a:ea typeface="+mn-ea"/>
              <a:cs typeface="+mn-cs"/>
            </a:rPr>
            <a:t>令和</a:t>
          </a:r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７</a:t>
          </a:r>
          <a:r>
            <a:rPr kumimoji="1" lang="ja-JP" altLang="ja-JP" sz="1100" b="1">
              <a:effectLst/>
              <a:latin typeface="+mn-lt"/>
              <a:ea typeface="+mn-ea"/>
              <a:cs typeface="+mn-cs"/>
            </a:rPr>
            <a:t>年７月</a:t>
          </a:r>
          <a:endParaRPr kumimoji="1" lang="ja-JP" altLang="en-US" sz="1100" b="1">
            <a:effectLst/>
            <a:latin typeface="+mn-lt"/>
            <a:ea typeface="+mn-ea"/>
            <a:cs typeface="+mn-cs"/>
          </a:endParaRPr>
        </a:p>
        <a:p>
          <a:endParaRPr kumimoji="1" lang="ja-JP" altLang="en-US" sz="1100" b="1">
            <a:effectLst/>
            <a:latin typeface="+mn-lt"/>
            <a:ea typeface="+mn-ea"/>
            <a:cs typeface="+mn-cs"/>
          </a:endParaRPr>
        </a:p>
      </xdr:txBody>
    </xdr:sp>
    <xdr:clientData fPrintsWithSheet="0"/>
  </xdr:twoCellAnchor>
  <xdr:twoCellAnchor>
    <xdr:from>
      <xdr:col>6</xdr:col>
      <xdr:colOff>0</xdr:colOff>
      <xdr:row>1</xdr:row>
      <xdr:rowOff>0</xdr:rowOff>
    </xdr:from>
    <xdr:to>
      <xdr:col>11</xdr:col>
      <xdr:colOff>431800</xdr:colOff>
      <xdr:row>5</xdr:row>
      <xdr:rowOff>355600</xdr:rowOff>
    </xdr:to>
    <xdr:sp macro="" textlink="">
      <xdr:nvSpPr>
        <xdr:cNvPr id="7" name="四角形吹き出し 6"/>
        <xdr:cNvSpPr>
          <a:spLocks noChangeArrowheads="1"/>
        </xdr:cNvSpPr>
      </xdr:nvSpPr>
      <xdr:spPr bwMode="auto">
        <a:xfrm>
          <a:off x="7124700" y="215900"/>
          <a:ext cx="3575050" cy="1422400"/>
        </a:xfrm>
        <a:prstGeom prst="wedgeRectCallout">
          <a:avLst>
            <a:gd name="adj1" fmla="val -63740"/>
            <a:gd name="adj2" fmla="val -13660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開業時</a:t>
          </a:r>
          <a:r>
            <a:rPr kumimoji="1" lang="ja-JP" altLang="ja-JP" sz="1100" b="1">
              <a:effectLst/>
              <a:latin typeface="+mn-lt"/>
              <a:ea typeface="+mn-ea"/>
              <a:cs typeface="+mn-cs"/>
            </a:rPr>
            <a:t> </a:t>
          </a:r>
          <a:endParaRPr kumimoji="1" lang="en-US" altLang="ja-JP" sz="1100" b="1"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①始期：交付決定月を選択してください</a:t>
          </a: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②終期：開業月の翌々月を入力してください</a:t>
          </a: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　　例）令和５年１０月に開業の場合</a:t>
          </a: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　　　　令和５年１２月　と入力</a:t>
          </a:r>
        </a:p>
      </xdr:txBody>
    </xdr:sp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680359</xdr:colOff>
      <xdr:row>4</xdr:row>
      <xdr:rowOff>27215</xdr:rowOff>
    </xdr:from>
    <xdr:to>
      <xdr:col>20</xdr:col>
      <xdr:colOff>580571</xdr:colOff>
      <xdr:row>7</xdr:row>
      <xdr:rowOff>181429</xdr:rowOff>
    </xdr:to>
    <xdr:sp macro="" textlink="">
      <xdr:nvSpPr>
        <xdr:cNvPr id="2" name="四角形吹き出し 1"/>
        <xdr:cNvSpPr>
          <a:spLocks noChangeArrowheads="1"/>
        </xdr:cNvSpPr>
      </xdr:nvSpPr>
      <xdr:spPr bwMode="auto">
        <a:xfrm>
          <a:off x="15357930" y="870858"/>
          <a:ext cx="4644570" cy="1006928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報告する経費のみご記入、ご提出してください</a:t>
          </a:r>
          <a:endParaRPr 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15</xdr:col>
      <xdr:colOff>63499</xdr:colOff>
      <xdr:row>123</xdr:row>
      <xdr:rowOff>18142</xdr:rowOff>
    </xdr:from>
    <xdr:to>
      <xdr:col>27</xdr:col>
      <xdr:colOff>371927</xdr:colOff>
      <xdr:row>129</xdr:row>
      <xdr:rowOff>235857</xdr:rowOff>
    </xdr:to>
    <xdr:sp macro="" textlink="">
      <xdr:nvSpPr>
        <xdr:cNvPr id="4" name="正方形/長方形 3"/>
        <xdr:cNvSpPr/>
      </xdr:nvSpPr>
      <xdr:spPr bwMode="auto">
        <a:xfrm>
          <a:off x="15557499" y="39596785"/>
          <a:ext cx="8617857" cy="2612572"/>
        </a:xfrm>
        <a:prstGeom prst="rect">
          <a:avLst/>
        </a:prstGeom>
        <a:solidFill>
          <a:srgbClr val="FFFFFF"/>
        </a:solidFill>
        <a:ln w="28575" cap="flat" cmpd="sng" algn="ctr">
          <a:solidFill>
            <a:schemeClr val="bg1">
              <a:lumMod val="50000"/>
            </a:schemeClr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・請求年月日は、初回の年月日を入力してください。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・支払年月日は、</a:t>
          </a:r>
          <a:r>
            <a:rPr kumimoji="1" lang="ja-JP" altLang="en-US" sz="1400" b="1" u="sng" spc="200" baseline="0">
              <a:solidFill>
                <a:sysClr val="windowText" lastClr="000000"/>
              </a:solidFill>
              <a:latin typeface="+mn-ea"/>
              <a:ea typeface="+mn-ea"/>
            </a:rPr>
            <a:t>交付決定日から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１２カ月目の支払完了日を記入してください。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①交付決定日：令和５年８月１日　⇒　支払年月日：令和６年７月分家賃の支払日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②交付決定日：令和５年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11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月１日　⇒　支払年月日：令和６年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10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月分家賃の支払日</a:t>
          </a: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③交付決定日：令和６年２月１日　⇒　支払年月日：令和７年１月分家賃の支払日</a:t>
          </a:r>
        </a:p>
      </xdr:txBody>
    </xdr:sp>
    <xdr:clientData/>
  </xdr:twoCellAnchor>
  <xdr:twoCellAnchor>
    <xdr:from>
      <xdr:col>15</xdr:col>
      <xdr:colOff>0</xdr:colOff>
      <xdr:row>152</xdr:row>
      <xdr:rowOff>0</xdr:rowOff>
    </xdr:from>
    <xdr:to>
      <xdr:col>27</xdr:col>
      <xdr:colOff>308428</xdr:colOff>
      <xdr:row>160</xdr:row>
      <xdr:rowOff>199571</xdr:rowOff>
    </xdr:to>
    <xdr:sp macro="" textlink="">
      <xdr:nvSpPr>
        <xdr:cNvPr id="8" name="正方形/長方形 7"/>
        <xdr:cNvSpPr/>
      </xdr:nvSpPr>
      <xdr:spPr bwMode="auto">
        <a:xfrm>
          <a:off x="15494000" y="49049214"/>
          <a:ext cx="8617857" cy="3392714"/>
        </a:xfrm>
        <a:prstGeom prst="rect">
          <a:avLst/>
        </a:prstGeom>
        <a:solidFill>
          <a:srgbClr val="FFFFFF"/>
        </a:solidFill>
        <a:ln w="28575" cap="flat" cmpd="sng" algn="ctr">
          <a:solidFill>
            <a:schemeClr val="bg1">
              <a:lumMod val="50000"/>
            </a:schemeClr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・請求年月日は、２年目初回の年月日を入力してください。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endParaRPr kumimoji="1" lang="ja-JP" altLang="en-US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①交付決定日：令和５年８月１日　⇒　請求年月日：令和６年８月分家賃の請求日</a:t>
          </a: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②交付決定日：令和５年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11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月１日　⇒　請求年月日：令和６年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11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月分家賃の請求日</a:t>
          </a: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③交付決定日：令和６年２月１日　⇒　請求年月日：令和７年２月分家賃の請求日</a:t>
          </a:r>
        </a:p>
        <a:p>
          <a:pPr algn="l">
            <a:lnSpc>
              <a:spcPts val="1900"/>
            </a:lnSpc>
          </a:pP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・支払年月日は、</a:t>
          </a:r>
          <a:r>
            <a:rPr kumimoji="1" lang="ja-JP" altLang="en-US" sz="1400" b="1" u="sng" spc="200" baseline="0">
              <a:solidFill>
                <a:sysClr val="windowText" lastClr="000000"/>
              </a:solidFill>
              <a:latin typeface="+mn-ea"/>
              <a:ea typeface="+mn-ea"/>
            </a:rPr>
            <a:t>交付決定日から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２４カ月目の支払完了日を記入してください。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①交付決定日：令和５年８月１日　⇒　支払年月日：令和７年７月分家賃の支払日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②交付決定日：令和５年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11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月１日　⇒　支払年月日：令和７年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10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月分家賃の支払日</a:t>
          </a: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③交付決定日：令和６年２月１日　⇒　支払年月日：令和８年１月分家賃の支払日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abSelected="1" view="pageBreakPreview" zoomScaleNormal="80" zoomScaleSheetLayoutView="100" workbookViewId="0">
      <selection activeCell="Q3" sqref="Q3"/>
    </sheetView>
  </sheetViews>
  <sheetFormatPr defaultRowHeight="18" x14ac:dyDescent="0.55000000000000004"/>
  <cols>
    <col min="1" max="7" width="3.33203125" customWidth="1"/>
    <col min="8" max="8" width="6.6640625" bestFit="1" customWidth="1"/>
    <col min="9" max="15" width="3.33203125" customWidth="1"/>
    <col min="16" max="16" width="4.83203125" bestFit="1" customWidth="1"/>
    <col min="17" max="21" width="3.33203125" customWidth="1"/>
    <col min="22" max="22" width="5.75" customWidth="1"/>
  </cols>
  <sheetData>
    <row r="1" spans="1:22" x14ac:dyDescent="0.55000000000000004">
      <c r="A1" t="s">
        <v>79</v>
      </c>
    </row>
    <row r="3" spans="1:22" x14ac:dyDescent="0.55000000000000004">
      <c r="P3" s="2" t="s">
        <v>106</v>
      </c>
      <c r="Q3" s="30"/>
      <c r="R3" s="31" t="s">
        <v>87</v>
      </c>
      <c r="S3" s="109"/>
      <c r="T3" s="31" t="s">
        <v>88</v>
      </c>
      <c r="U3" s="30"/>
      <c r="V3" s="32" t="s">
        <v>89</v>
      </c>
    </row>
    <row r="4" spans="1:22" x14ac:dyDescent="0.55000000000000004">
      <c r="A4" t="s">
        <v>59</v>
      </c>
    </row>
    <row r="5" spans="1:22" x14ac:dyDescent="0.55000000000000004">
      <c r="A5" t="s">
        <v>60</v>
      </c>
    </row>
    <row r="7" spans="1:22" x14ac:dyDescent="0.55000000000000004">
      <c r="L7" s="3" t="s">
        <v>66</v>
      </c>
      <c r="M7" s="135"/>
      <c r="N7" s="135"/>
      <c r="O7" s="135"/>
      <c r="P7" s="135"/>
      <c r="Q7" s="135"/>
      <c r="R7" s="135"/>
      <c r="S7" s="135"/>
      <c r="T7" s="135"/>
      <c r="U7" s="135"/>
    </row>
    <row r="8" spans="1:22" x14ac:dyDescent="0.55000000000000004">
      <c r="K8" s="136" t="s">
        <v>61</v>
      </c>
      <c r="L8" s="136"/>
      <c r="M8" s="139"/>
      <c r="N8" s="139"/>
      <c r="O8" s="139"/>
      <c r="P8" s="139"/>
      <c r="Q8" s="139"/>
      <c r="R8" s="139"/>
      <c r="S8" s="139"/>
      <c r="T8" s="139"/>
      <c r="U8" s="139"/>
      <c r="V8" s="139"/>
    </row>
    <row r="9" spans="1:22" x14ac:dyDescent="0.55000000000000004">
      <c r="K9" s="136" t="s">
        <v>62</v>
      </c>
      <c r="L9" s="136"/>
      <c r="M9" s="140"/>
      <c r="N9" s="140"/>
      <c r="O9" s="140"/>
      <c r="P9" s="140"/>
      <c r="Q9" s="140"/>
      <c r="R9" s="140"/>
      <c r="S9" s="140"/>
      <c r="T9" s="140"/>
      <c r="U9" s="140"/>
      <c r="V9" s="140"/>
    </row>
    <row r="10" spans="1:22" x14ac:dyDescent="0.55000000000000004">
      <c r="K10" s="138" t="s">
        <v>63</v>
      </c>
      <c r="L10" s="138"/>
      <c r="M10" s="135"/>
      <c r="N10" s="135"/>
      <c r="O10" s="135"/>
      <c r="P10" s="135"/>
      <c r="Q10" s="135"/>
      <c r="R10" s="135"/>
      <c r="S10" s="135"/>
      <c r="T10" s="135"/>
      <c r="U10" s="135"/>
      <c r="V10" s="46" t="s">
        <v>64</v>
      </c>
    </row>
    <row r="11" spans="1:22" x14ac:dyDescent="0.55000000000000004">
      <c r="K11" s="138" t="s">
        <v>65</v>
      </c>
      <c r="L11" s="138"/>
      <c r="M11" s="135"/>
      <c r="N11" s="135"/>
      <c r="O11" s="135"/>
      <c r="P11" s="135"/>
      <c r="Q11" s="135"/>
      <c r="R11" s="135"/>
      <c r="S11" s="135"/>
      <c r="T11" s="135"/>
      <c r="U11" s="135"/>
    </row>
    <row r="14" spans="1:22" x14ac:dyDescent="0.55000000000000004">
      <c r="G14" s="2" t="s">
        <v>67</v>
      </c>
      <c r="H14" s="3" t="s">
        <v>103</v>
      </c>
      <c r="I14" t="s">
        <v>104</v>
      </c>
    </row>
    <row r="15" spans="1:22" x14ac:dyDescent="0.55000000000000004">
      <c r="H15" s="3" t="s">
        <v>103</v>
      </c>
      <c r="I15" t="s">
        <v>105</v>
      </c>
    </row>
    <row r="16" spans="1:22" x14ac:dyDescent="0.55000000000000004">
      <c r="C16" s="33"/>
      <c r="D16" s="33"/>
      <c r="E16" s="33"/>
      <c r="F16" s="33"/>
      <c r="G16" s="33"/>
      <c r="H16" s="33"/>
      <c r="I16" s="33"/>
      <c r="J16" s="33" t="s">
        <v>107</v>
      </c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</row>
    <row r="18" spans="1:22" x14ac:dyDescent="0.55000000000000004">
      <c r="B18" s="2" t="s">
        <v>112</v>
      </c>
      <c r="C18" s="30"/>
      <c r="D18" s="31" t="s">
        <v>87</v>
      </c>
      <c r="E18" s="30"/>
      <c r="F18" s="31" t="s">
        <v>88</v>
      </c>
      <c r="G18" s="30"/>
      <c r="H18" s="31" t="s">
        <v>113</v>
      </c>
      <c r="I18" s="30"/>
      <c r="J18" t="s">
        <v>114</v>
      </c>
      <c r="M18" s="137"/>
      <c r="N18" s="137"/>
      <c r="O18" s="33" t="s">
        <v>115</v>
      </c>
    </row>
    <row r="19" spans="1:22" x14ac:dyDescent="0.55000000000000004">
      <c r="A19" t="s">
        <v>116</v>
      </c>
    </row>
    <row r="21" spans="1:22" x14ac:dyDescent="0.55000000000000004">
      <c r="C21" s="33"/>
      <c r="D21" s="33"/>
      <c r="E21" s="33"/>
      <c r="F21" s="33"/>
      <c r="G21" s="33"/>
      <c r="H21" s="33"/>
      <c r="I21" s="33"/>
      <c r="J21" s="33"/>
      <c r="K21" s="33" t="s">
        <v>1</v>
      </c>
      <c r="L21" s="33"/>
      <c r="M21" s="33"/>
      <c r="N21" s="33"/>
      <c r="O21" s="33"/>
      <c r="P21" s="33"/>
      <c r="Q21" s="33"/>
      <c r="R21" s="33"/>
      <c r="S21" s="33"/>
      <c r="T21" s="33"/>
      <c r="U21" s="33"/>
    </row>
    <row r="23" spans="1:22" x14ac:dyDescent="0.55000000000000004">
      <c r="B23" t="s">
        <v>68</v>
      </c>
      <c r="N23" s="2" t="s">
        <v>108</v>
      </c>
      <c r="O23" t="s">
        <v>109</v>
      </c>
      <c r="Q23" s="2" t="s">
        <v>108</v>
      </c>
      <c r="R23" t="s">
        <v>110</v>
      </c>
      <c r="T23" s="2" t="s">
        <v>108</v>
      </c>
      <c r="U23" t="s">
        <v>111</v>
      </c>
    </row>
    <row r="25" spans="1:22" x14ac:dyDescent="0.55000000000000004">
      <c r="B25" t="s">
        <v>69</v>
      </c>
      <c r="F25" s="33"/>
      <c r="G25" s="33"/>
      <c r="H25" s="2" t="s">
        <v>106</v>
      </c>
      <c r="I25" s="30"/>
      <c r="J25" s="31" t="s">
        <v>87</v>
      </c>
      <c r="K25" s="30"/>
      <c r="L25" s="31" t="s">
        <v>88</v>
      </c>
      <c r="M25" s="30"/>
      <c r="N25" s="32" t="s">
        <v>89</v>
      </c>
      <c r="O25" t="s">
        <v>70</v>
      </c>
      <c r="P25" s="2" t="s">
        <v>106</v>
      </c>
      <c r="Q25" s="30"/>
      <c r="R25" s="31" t="s">
        <v>87</v>
      </c>
      <c r="S25" s="30"/>
      <c r="T25" s="31" t="s">
        <v>88</v>
      </c>
      <c r="U25" s="30"/>
      <c r="V25" s="32" t="s">
        <v>89</v>
      </c>
    </row>
    <row r="27" spans="1:22" x14ac:dyDescent="0.55000000000000004">
      <c r="B27" t="s">
        <v>71</v>
      </c>
      <c r="N27" t="s">
        <v>72</v>
      </c>
    </row>
    <row r="29" spans="1:22" x14ac:dyDescent="0.55000000000000004">
      <c r="B29" t="s">
        <v>73</v>
      </c>
      <c r="N29" t="s">
        <v>74</v>
      </c>
    </row>
    <row r="31" spans="1:22" x14ac:dyDescent="0.55000000000000004">
      <c r="B31" t="s">
        <v>75</v>
      </c>
      <c r="N31" t="s">
        <v>76</v>
      </c>
    </row>
    <row r="33" spans="1:7" x14ac:dyDescent="0.55000000000000004">
      <c r="B33" t="s">
        <v>78</v>
      </c>
    </row>
    <row r="34" spans="1:7" x14ac:dyDescent="0.55000000000000004">
      <c r="G34" t="s">
        <v>118</v>
      </c>
    </row>
    <row r="35" spans="1:7" x14ac:dyDescent="0.55000000000000004">
      <c r="G35" t="s">
        <v>77</v>
      </c>
    </row>
    <row r="36" spans="1:7" x14ac:dyDescent="0.55000000000000004">
      <c r="A36" t="s">
        <v>120</v>
      </c>
    </row>
    <row r="37" spans="1:7" x14ac:dyDescent="0.55000000000000004">
      <c r="G37" t="s">
        <v>119</v>
      </c>
    </row>
    <row r="38" spans="1:7" x14ac:dyDescent="0.55000000000000004">
      <c r="G38" t="s">
        <v>117</v>
      </c>
    </row>
    <row r="39" spans="1:7" x14ac:dyDescent="0.55000000000000004">
      <c r="G39" t="s">
        <v>124</v>
      </c>
    </row>
  </sheetData>
  <mergeCells count="10">
    <mergeCell ref="M18:N18"/>
    <mergeCell ref="K10:L10"/>
    <mergeCell ref="K11:L11"/>
    <mergeCell ref="M8:V8"/>
    <mergeCell ref="M9:V9"/>
    <mergeCell ref="M7:U7"/>
    <mergeCell ref="M10:U10"/>
    <mergeCell ref="M11:U11"/>
    <mergeCell ref="K9:L9"/>
    <mergeCell ref="K8:L8"/>
  </mergeCells>
  <phoneticPr fontId="1"/>
  <conditionalFormatting sqref="Q3">
    <cfRule type="expression" dxfId="28" priority="19">
      <formula>$Q$3&lt;&gt;""</formula>
    </cfRule>
  </conditionalFormatting>
  <conditionalFormatting sqref="S3">
    <cfRule type="expression" dxfId="27" priority="18">
      <formula>$S$3&lt;&gt;""</formula>
    </cfRule>
  </conditionalFormatting>
  <conditionalFormatting sqref="U3">
    <cfRule type="expression" dxfId="26" priority="17">
      <formula>$U$3&lt;&gt;""</formula>
    </cfRule>
  </conditionalFormatting>
  <conditionalFormatting sqref="M7:U7">
    <cfRule type="expression" dxfId="25" priority="16">
      <formula>$M$7&lt;&gt;""</formula>
    </cfRule>
  </conditionalFormatting>
  <conditionalFormatting sqref="M8:V8">
    <cfRule type="expression" dxfId="24" priority="15">
      <formula>$M$8&lt;&gt;""</formula>
    </cfRule>
  </conditionalFormatting>
  <conditionalFormatting sqref="M9:V9">
    <cfRule type="expression" dxfId="23" priority="14">
      <formula>$M$9&lt;&gt;""</formula>
    </cfRule>
  </conditionalFormatting>
  <conditionalFormatting sqref="M10:U10">
    <cfRule type="expression" dxfId="22" priority="13">
      <formula>$M$10&lt;&gt;""</formula>
    </cfRule>
  </conditionalFormatting>
  <conditionalFormatting sqref="M11:U11">
    <cfRule type="expression" dxfId="21" priority="12">
      <formula>$M$11&lt;&gt;""</formula>
    </cfRule>
  </conditionalFormatting>
  <conditionalFormatting sqref="C18">
    <cfRule type="expression" dxfId="20" priority="11">
      <formula>$C$18&lt;&gt;""</formula>
    </cfRule>
  </conditionalFormatting>
  <conditionalFormatting sqref="E18">
    <cfRule type="expression" dxfId="19" priority="10">
      <formula>$E$18&lt;&gt;""</formula>
    </cfRule>
  </conditionalFormatting>
  <conditionalFormatting sqref="G18">
    <cfRule type="expression" dxfId="18" priority="9">
      <formula>$G$18&lt;&gt;""</formula>
    </cfRule>
  </conditionalFormatting>
  <conditionalFormatting sqref="I18">
    <cfRule type="expression" dxfId="17" priority="8">
      <formula>$I$18&lt;&gt;""</formula>
    </cfRule>
  </conditionalFormatting>
  <conditionalFormatting sqref="M18:N18">
    <cfRule type="expression" dxfId="16" priority="7">
      <formula>$M$18&lt;&gt;""</formula>
    </cfRule>
  </conditionalFormatting>
  <conditionalFormatting sqref="I25">
    <cfRule type="expression" dxfId="15" priority="6">
      <formula>$I$25&lt;&gt;""</formula>
    </cfRule>
  </conditionalFormatting>
  <conditionalFormatting sqref="K25">
    <cfRule type="expression" dxfId="14" priority="5">
      <formula>$K$25&lt;&gt;""</formula>
    </cfRule>
  </conditionalFormatting>
  <conditionalFormatting sqref="M25">
    <cfRule type="expression" dxfId="13" priority="4">
      <formula>$M$25&lt;&gt;""</formula>
    </cfRule>
  </conditionalFormatting>
  <conditionalFormatting sqref="Q25">
    <cfRule type="expression" dxfId="12" priority="3">
      <formula>$Q$25&lt;&gt;""</formula>
    </cfRule>
  </conditionalFormatting>
  <conditionalFormatting sqref="S25">
    <cfRule type="expression" dxfId="11" priority="2">
      <formula>$S$25&lt;&gt;""</formula>
    </cfRule>
  </conditionalFormatting>
  <conditionalFormatting sqref="U25">
    <cfRule type="expression" dxfId="10" priority="1">
      <formula>$U$25&lt;&gt;""</formula>
    </cfRule>
  </conditionalFormatting>
  <dataValidations count="2">
    <dataValidation type="list" allowBlank="1" showInputMessage="1" showErrorMessage="1" sqref="H14:H15">
      <formula1>"（　）,（〇）"</formula1>
    </dataValidation>
    <dataValidation type="list" allowBlank="1" showInputMessage="1" showErrorMessage="1" sqref="N23 Q23 T23">
      <formula1>"□,■"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view="pageBreakPreview" zoomScaleNormal="80" zoomScaleSheetLayoutView="100" workbookViewId="0">
      <selection activeCell="L7" sqref="L7"/>
    </sheetView>
  </sheetViews>
  <sheetFormatPr defaultRowHeight="18" x14ac:dyDescent="0.55000000000000004"/>
  <cols>
    <col min="4" max="4" width="8.6640625" customWidth="1"/>
    <col min="5" max="10" width="3.33203125" customWidth="1"/>
    <col min="11" max="11" width="3" bestFit="1" customWidth="1"/>
    <col min="12" max="12" width="11.6640625" customWidth="1"/>
    <col min="13" max="13" width="10.9140625" customWidth="1"/>
  </cols>
  <sheetData>
    <row r="1" spans="1:13" x14ac:dyDescent="0.55000000000000004">
      <c r="A1" t="s">
        <v>2</v>
      </c>
    </row>
    <row r="2" spans="1:13" x14ac:dyDescent="0.55000000000000004">
      <c r="A2" t="s">
        <v>3</v>
      </c>
    </row>
    <row r="3" spans="1:13" ht="18.5" thickBot="1" x14ac:dyDescent="0.6">
      <c r="C3" s="35" t="s">
        <v>4</v>
      </c>
    </row>
    <row r="4" spans="1:13" x14ac:dyDescent="0.55000000000000004">
      <c r="A4" s="4" t="s">
        <v>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6"/>
    </row>
    <row r="5" spans="1:13" x14ac:dyDescent="0.55000000000000004">
      <c r="A5" s="7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1:13" x14ac:dyDescent="0.55000000000000004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9"/>
    </row>
    <row r="7" spans="1:13" ht="20" x14ac:dyDescent="0.55000000000000004">
      <c r="A7" s="7" t="s">
        <v>80</v>
      </c>
      <c r="B7" s="8"/>
      <c r="C7" s="8"/>
      <c r="D7" s="8"/>
      <c r="E7" s="8"/>
      <c r="F7" s="8"/>
      <c r="G7" s="8"/>
      <c r="H7" s="8"/>
      <c r="I7" s="8"/>
      <c r="J7" s="8"/>
      <c r="K7" s="13" t="s">
        <v>81</v>
      </c>
      <c r="L7" s="34"/>
      <c r="M7" s="9" t="s">
        <v>82</v>
      </c>
    </row>
    <row r="8" spans="1:13" x14ac:dyDescent="0.55000000000000004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9"/>
    </row>
    <row r="9" spans="1:13" ht="20" x14ac:dyDescent="0.55000000000000004">
      <c r="A9" s="7" t="s">
        <v>83</v>
      </c>
      <c r="B9" s="8"/>
      <c r="C9" s="8"/>
      <c r="D9" s="8"/>
      <c r="E9" s="8"/>
      <c r="F9" s="8"/>
      <c r="G9" s="8"/>
      <c r="H9" s="8"/>
      <c r="I9" s="8"/>
      <c r="J9" s="8"/>
      <c r="K9" s="13" t="s">
        <v>81</v>
      </c>
      <c r="L9" s="34"/>
      <c r="M9" s="9" t="s">
        <v>82</v>
      </c>
    </row>
    <row r="10" spans="1:13" x14ac:dyDescent="0.55000000000000004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</row>
    <row r="11" spans="1:13" x14ac:dyDescent="0.55000000000000004">
      <c r="A11" s="7" t="s">
        <v>7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9"/>
    </row>
    <row r="12" spans="1:13" x14ac:dyDescent="0.55000000000000004">
      <c r="A12" s="7" t="s">
        <v>84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9"/>
    </row>
    <row r="13" spans="1:13" x14ac:dyDescent="0.55000000000000004">
      <c r="A13" s="7"/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2"/>
    </row>
    <row r="14" spans="1:13" x14ac:dyDescent="0.55000000000000004">
      <c r="A14" s="7"/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2"/>
    </row>
    <row r="15" spans="1:13" x14ac:dyDescent="0.55000000000000004">
      <c r="A15" s="7"/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2"/>
    </row>
    <row r="16" spans="1:13" x14ac:dyDescent="0.55000000000000004">
      <c r="A16" s="7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2"/>
    </row>
    <row r="17" spans="1:13" x14ac:dyDescent="0.55000000000000004">
      <c r="A17" s="7"/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2"/>
    </row>
    <row r="18" spans="1:13" x14ac:dyDescent="0.55000000000000004">
      <c r="A18" s="7"/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2"/>
    </row>
    <row r="19" spans="1:13" x14ac:dyDescent="0.55000000000000004">
      <c r="A19" s="7"/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2"/>
    </row>
    <row r="20" spans="1:13" x14ac:dyDescent="0.55000000000000004">
      <c r="A20" s="7"/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2"/>
    </row>
    <row r="21" spans="1:13" x14ac:dyDescent="0.55000000000000004">
      <c r="A21" s="7"/>
      <c r="B21" s="141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2"/>
    </row>
    <row r="22" spans="1:13" x14ac:dyDescent="0.55000000000000004">
      <c r="A22" s="7"/>
      <c r="B22" s="141"/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2"/>
    </row>
    <row r="23" spans="1:13" x14ac:dyDescent="0.55000000000000004">
      <c r="A23" s="7"/>
      <c r="B23" s="141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2"/>
    </row>
    <row r="24" spans="1:13" x14ac:dyDescent="0.55000000000000004">
      <c r="A24" s="7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9"/>
    </row>
    <row r="25" spans="1:13" x14ac:dyDescent="0.55000000000000004">
      <c r="A25" s="7" t="s">
        <v>86</v>
      </c>
      <c r="B25" s="8"/>
      <c r="C25" s="8"/>
      <c r="D25" s="2" t="s">
        <v>106</v>
      </c>
      <c r="E25" s="30"/>
      <c r="F25" s="31" t="s">
        <v>87</v>
      </c>
      <c r="G25" s="30"/>
      <c r="H25" s="31" t="s">
        <v>88</v>
      </c>
      <c r="I25" s="30"/>
      <c r="J25" s="32" t="s">
        <v>89</v>
      </c>
      <c r="K25" s="14"/>
      <c r="L25" s="14"/>
      <c r="M25" s="9"/>
    </row>
    <row r="26" spans="1:13" x14ac:dyDescent="0.55000000000000004">
      <c r="A26" s="7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9"/>
    </row>
    <row r="27" spans="1:13" x14ac:dyDescent="0.55000000000000004">
      <c r="A27" s="7" t="s">
        <v>85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9"/>
    </row>
    <row r="28" spans="1:13" x14ac:dyDescent="0.55000000000000004">
      <c r="A28" s="7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2"/>
    </row>
    <row r="29" spans="1:13" x14ac:dyDescent="0.55000000000000004">
      <c r="A29" s="7"/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2"/>
    </row>
    <row r="30" spans="1:13" x14ac:dyDescent="0.55000000000000004">
      <c r="A30" s="7"/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2"/>
    </row>
    <row r="31" spans="1:13" x14ac:dyDescent="0.55000000000000004">
      <c r="A31" s="7"/>
      <c r="B31" s="14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2"/>
    </row>
    <row r="32" spans="1:13" x14ac:dyDescent="0.55000000000000004">
      <c r="A32" s="7"/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2"/>
    </row>
    <row r="33" spans="1:13" x14ac:dyDescent="0.55000000000000004">
      <c r="A33" s="7"/>
      <c r="B33" s="141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2"/>
    </row>
    <row r="34" spans="1:13" x14ac:dyDescent="0.55000000000000004">
      <c r="A34" s="7"/>
      <c r="B34" s="141"/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2"/>
    </row>
    <row r="35" spans="1:13" x14ac:dyDescent="0.55000000000000004">
      <c r="A35" s="7"/>
      <c r="B35" s="141"/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2"/>
    </row>
    <row r="36" spans="1:13" x14ac:dyDescent="0.55000000000000004">
      <c r="A36" s="7"/>
      <c r="B36" s="141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2"/>
    </row>
    <row r="37" spans="1:13" x14ac:dyDescent="0.55000000000000004">
      <c r="A37" s="7"/>
      <c r="B37" s="14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2"/>
    </row>
    <row r="38" spans="1:13" x14ac:dyDescent="0.55000000000000004">
      <c r="A38" s="7"/>
      <c r="B38" s="14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2"/>
    </row>
    <row r="39" spans="1:13" ht="18.5" thickBot="1" x14ac:dyDescent="0.6">
      <c r="A39" s="10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2"/>
    </row>
  </sheetData>
  <mergeCells count="2">
    <mergeCell ref="B13:M23"/>
    <mergeCell ref="B28:M38"/>
  </mergeCells>
  <phoneticPr fontId="1"/>
  <conditionalFormatting sqref="L7">
    <cfRule type="expression" dxfId="9" priority="7">
      <formula>$L$7&lt;&gt;""</formula>
    </cfRule>
  </conditionalFormatting>
  <conditionalFormatting sqref="L9">
    <cfRule type="expression" dxfId="8" priority="6">
      <formula>$L$9&lt;&gt;""</formula>
    </cfRule>
  </conditionalFormatting>
  <conditionalFormatting sqref="B13:M23">
    <cfRule type="expression" dxfId="7" priority="5">
      <formula>$B$13&lt;&gt;""</formula>
    </cfRule>
  </conditionalFormatting>
  <conditionalFormatting sqref="B28:M38">
    <cfRule type="expression" dxfId="6" priority="4">
      <formula>$B$28&lt;&gt;""</formula>
    </cfRule>
  </conditionalFormatting>
  <conditionalFormatting sqref="E25">
    <cfRule type="expression" dxfId="5" priority="3">
      <formula>$E$25&lt;&gt;""</formula>
    </cfRule>
  </conditionalFormatting>
  <conditionalFormatting sqref="G25">
    <cfRule type="expression" dxfId="4" priority="2">
      <formula>$G$25&lt;&gt;""</formula>
    </cfRule>
  </conditionalFormatting>
  <conditionalFormatting sqref="I25">
    <cfRule type="expression" dxfId="3" priority="1">
      <formula>$I$25&lt;&gt;""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view="pageBreakPreview" zoomScaleNormal="80" zoomScaleSheetLayoutView="100" workbookViewId="0">
      <selection activeCell="D7" sqref="D7"/>
    </sheetView>
  </sheetViews>
  <sheetFormatPr defaultRowHeight="18" x14ac:dyDescent="0.55000000000000004"/>
  <cols>
    <col min="1" max="1" width="2.58203125" customWidth="1"/>
    <col min="2" max="2" width="4.4140625" customWidth="1"/>
    <col min="3" max="3" width="12.58203125" customWidth="1"/>
    <col min="4" max="4" width="23.25" customWidth="1"/>
    <col min="5" max="5" width="23.1640625" customWidth="1"/>
    <col min="6" max="6" width="14.33203125" bestFit="1" customWidth="1"/>
  </cols>
  <sheetData>
    <row r="1" spans="1:6" x14ac:dyDescent="0.55000000000000004">
      <c r="A1" t="s">
        <v>98</v>
      </c>
      <c r="F1" s="2" t="s">
        <v>99</v>
      </c>
    </row>
    <row r="2" spans="1:6" x14ac:dyDescent="0.55000000000000004">
      <c r="A2" s="36" t="s">
        <v>8</v>
      </c>
      <c r="B2" s="28"/>
      <c r="C2" s="28"/>
      <c r="D2" s="28"/>
      <c r="E2" s="28"/>
      <c r="F2" s="28"/>
    </row>
    <row r="3" spans="1:6" x14ac:dyDescent="0.55000000000000004">
      <c r="A3" s="28" t="s">
        <v>9</v>
      </c>
      <c r="B3" s="28"/>
      <c r="C3" s="28"/>
      <c r="D3" s="28"/>
      <c r="E3" s="28"/>
      <c r="F3" s="28"/>
    </row>
    <row r="4" spans="1:6" x14ac:dyDescent="0.55000000000000004">
      <c r="A4" s="35" t="s">
        <v>100</v>
      </c>
      <c r="F4" s="2" t="s">
        <v>101</v>
      </c>
    </row>
    <row r="5" spans="1:6" x14ac:dyDescent="0.55000000000000004">
      <c r="B5" s="143"/>
      <c r="C5" s="143"/>
      <c r="D5" s="44" t="s">
        <v>209</v>
      </c>
      <c r="E5" s="45" t="s">
        <v>210</v>
      </c>
      <c r="F5" s="144" t="s">
        <v>208</v>
      </c>
    </row>
    <row r="6" spans="1:6" x14ac:dyDescent="0.55000000000000004">
      <c r="B6" s="143"/>
      <c r="C6" s="143"/>
      <c r="D6" s="29" t="s">
        <v>10</v>
      </c>
      <c r="E6" s="29" t="s">
        <v>10</v>
      </c>
      <c r="F6" s="144"/>
    </row>
    <row r="7" spans="1:6" x14ac:dyDescent="0.55000000000000004">
      <c r="B7" s="144" t="s">
        <v>11</v>
      </c>
      <c r="C7" s="144"/>
      <c r="D7" s="41"/>
      <c r="E7" s="41"/>
      <c r="F7" s="37">
        <f>D7-E7</f>
        <v>0</v>
      </c>
    </row>
    <row r="8" spans="1:6" x14ac:dyDescent="0.55000000000000004">
      <c r="B8" s="144" t="s">
        <v>12</v>
      </c>
      <c r="C8" s="144"/>
      <c r="D8" s="42"/>
      <c r="E8" s="42"/>
      <c r="F8" s="37">
        <f t="shared" ref="F8:F15" si="0">D8-E8</f>
        <v>0</v>
      </c>
    </row>
    <row r="9" spans="1:6" x14ac:dyDescent="0.55000000000000004">
      <c r="B9" s="145" t="s">
        <v>13</v>
      </c>
      <c r="C9" s="24" t="s">
        <v>14</v>
      </c>
      <c r="D9" s="41"/>
      <c r="E9" s="41"/>
      <c r="F9" s="37">
        <f t="shared" si="0"/>
        <v>0</v>
      </c>
    </row>
    <row r="10" spans="1:6" x14ac:dyDescent="0.55000000000000004">
      <c r="B10" s="145"/>
      <c r="C10" s="23" t="s">
        <v>15</v>
      </c>
      <c r="D10" s="41"/>
      <c r="E10" s="41"/>
      <c r="F10" s="37">
        <f t="shared" si="0"/>
        <v>0</v>
      </c>
    </row>
    <row r="11" spans="1:6" x14ac:dyDescent="0.55000000000000004">
      <c r="B11" s="145"/>
      <c r="C11" s="23" t="s">
        <v>16</v>
      </c>
      <c r="D11" s="41"/>
      <c r="E11" s="41"/>
      <c r="F11" s="37">
        <f t="shared" si="0"/>
        <v>0</v>
      </c>
    </row>
    <row r="12" spans="1:6" ht="18.5" thickBot="1" x14ac:dyDescent="0.6">
      <c r="B12" s="145"/>
      <c r="C12" s="26" t="s">
        <v>17</v>
      </c>
      <c r="D12" s="43"/>
      <c r="E12" s="43"/>
      <c r="F12" s="38">
        <f t="shared" si="0"/>
        <v>0</v>
      </c>
    </row>
    <row r="13" spans="1:6" ht="18.5" thickTop="1" x14ac:dyDescent="0.55000000000000004">
      <c r="B13" s="145"/>
      <c r="C13" s="25" t="s">
        <v>18</v>
      </c>
      <c r="D13" s="39">
        <f>SUM(D9:D12)</f>
        <v>0</v>
      </c>
      <c r="E13" s="39">
        <f t="shared" ref="E13" si="1">SUM(E9:E12)</f>
        <v>0</v>
      </c>
      <c r="F13" s="39">
        <f t="shared" si="0"/>
        <v>0</v>
      </c>
    </row>
    <row r="14" spans="1:6" x14ac:dyDescent="0.55000000000000004">
      <c r="B14" s="152" t="s">
        <v>19</v>
      </c>
      <c r="C14" s="152"/>
      <c r="D14" s="149">
        <f>D7-D8-D13</f>
        <v>0</v>
      </c>
      <c r="E14" s="149">
        <f t="shared" ref="E14" si="2">E7-E8-E13</f>
        <v>0</v>
      </c>
      <c r="F14" s="149">
        <f t="shared" si="0"/>
        <v>0</v>
      </c>
    </row>
    <row r="15" spans="1:6" x14ac:dyDescent="0.55000000000000004">
      <c r="B15" s="148" t="s">
        <v>20</v>
      </c>
      <c r="C15" s="148"/>
      <c r="D15" s="149"/>
      <c r="E15" s="149"/>
      <c r="F15" s="149">
        <f t="shared" si="0"/>
        <v>0</v>
      </c>
    </row>
    <row r="16" spans="1:6" x14ac:dyDescent="0.55000000000000004">
      <c r="B16" s="144" t="s">
        <v>21</v>
      </c>
      <c r="C16" s="144"/>
      <c r="D16" s="40" t="s">
        <v>122</v>
      </c>
      <c r="E16" s="40" t="s">
        <v>121</v>
      </c>
      <c r="F16" s="40" t="s">
        <v>22</v>
      </c>
    </row>
    <row r="17" spans="2:6" ht="30" x14ac:dyDescent="0.55000000000000004">
      <c r="B17" s="144"/>
      <c r="C17" s="144"/>
      <c r="D17" s="27" t="s">
        <v>102</v>
      </c>
      <c r="E17" s="27" t="s">
        <v>102</v>
      </c>
      <c r="F17" s="27" t="s">
        <v>102</v>
      </c>
    </row>
    <row r="18" spans="2:6" x14ac:dyDescent="0.55000000000000004">
      <c r="B18" s="150" t="s">
        <v>23</v>
      </c>
      <c r="C18" s="151"/>
      <c r="D18" s="153"/>
      <c r="E18" s="153"/>
      <c r="F18" s="153"/>
    </row>
    <row r="19" spans="2:6" x14ac:dyDescent="0.55000000000000004">
      <c r="B19" s="120"/>
      <c r="C19" s="121"/>
      <c r="D19" s="154"/>
      <c r="E19" s="154"/>
      <c r="F19" s="154"/>
    </row>
    <row r="20" spans="2:6" x14ac:dyDescent="0.55000000000000004">
      <c r="B20" s="146" t="s">
        <v>24</v>
      </c>
      <c r="C20" s="147"/>
      <c r="D20" s="154"/>
      <c r="E20" s="154"/>
      <c r="F20" s="154"/>
    </row>
    <row r="21" spans="2:6" x14ac:dyDescent="0.55000000000000004">
      <c r="B21" s="146" t="s">
        <v>25</v>
      </c>
      <c r="C21" s="147"/>
      <c r="D21" s="154"/>
      <c r="E21" s="154"/>
      <c r="F21" s="154"/>
    </row>
    <row r="22" spans="2:6" x14ac:dyDescent="0.55000000000000004">
      <c r="B22" s="146" t="s">
        <v>26</v>
      </c>
      <c r="C22" s="147"/>
      <c r="D22" s="154"/>
      <c r="E22" s="154"/>
      <c r="F22" s="154"/>
    </row>
    <row r="23" spans="2:6" x14ac:dyDescent="0.55000000000000004">
      <c r="B23" s="146" t="s">
        <v>27</v>
      </c>
      <c r="C23" s="147"/>
      <c r="D23" s="154"/>
      <c r="E23" s="154"/>
      <c r="F23" s="154"/>
    </row>
    <row r="24" spans="2:6" x14ac:dyDescent="0.55000000000000004">
      <c r="B24" s="146" t="s">
        <v>207</v>
      </c>
      <c r="C24" s="147"/>
      <c r="D24" s="154"/>
      <c r="E24" s="154"/>
      <c r="F24" s="154"/>
    </row>
    <row r="25" spans="2:6" x14ac:dyDescent="0.55000000000000004">
      <c r="B25" s="146" t="s">
        <v>28</v>
      </c>
      <c r="C25" s="147"/>
      <c r="D25" s="154"/>
      <c r="E25" s="154"/>
      <c r="F25" s="154"/>
    </row>
    <row r="26" spans="2:6" x14ac:dyDescent="0.55000000000000004">
      <c r="B26" s="146" t="s">
        <v>29</v>
      </c>
      <c r="C26" s="147"/>
      <c r="D26" s="154"/>
      <c r="E26" s="154"/>
      <c r="F26" s="154"/>
    </row>
    <row r="27" spans="2:6" x14ac:dyDescent="0.55000000000000004">
      <c r="B27" s="146" t="s">
        <v>30</v>
      </c>
      <c r="C27" s="147"/>
      <c r="D27" s="154"/>
      <c r="E27" s="154"/>
      <c r="F27" s="154"/>
    </row>
    <row r="28" spans="2:6" x14ac:dyDescent="0.55000000000000004">
      <c r="B28" s="146" t="s">
        <v>31</v>
      </c>
      <c r="C28" s="147"/>
      <c r="D28" s="154"/>
      <c r="E28" s="154"/>
      <c r="F28" s="154"/>
    </row>
    <row r="29" spans="2:6" x14ac:dyDescent="0.55000000000000004">
      <c r="B29" s="157" t="s">
        <v>32</v>
      </c>
      <c r="C29" s="157"/>
      <c r="D29" s="154"/>
      <c r="E29" s="154"/>
      <c r="F29" s="154"/>
    </row>
    <row r="30" spans="2:6" x14ac:dyDescent="0.55000000000000004">
      <c r="B30" s="157" t="s">
        <v>33</v>
      </c>
      <c r="C30" s="157"/>
      <c r="D30" s="154"/>
      <c r="E30" s="154"/>
      <c r="F30" s="154"/>
    </row>
    <row r="31" spans="2:6" x14ac:dyDescent="0.55000000000000004">
      <c r="B31" s="146"/>
      <c r="C31" s="147"/>
      <c r="D31" s="154"/>
      <c r="E31" s="154"/>
      <c r="F31" s="154"/>
    </row>
    <row r="32" spans="2:6" x14ac:dyDescent="0.55000000000000004">
      <c r="B32" s="122"/>
      <c r="C32" s="123"/>
      <c r="D32" s="154"/>
      <c r="E32" s="154"/>
      <c r="F32" s="154"/>
    </row>
    <row r="33" spans="2:6" x14ac:dyDescent="0.55000000000000004">
      <c r="B33" s="122"/>
      <c r="C33" s="123"/>
      <c r="D33" s="154"/>
      <c r="E33" s="154"/>
      <c r="F33" s="154"/>
    </row>
    <row r="34" spans="2:6" x14ac:dyDescent="0.55000000000000004">
      <c r="B34" s="122"/>
      <c r="C34" s="123"/>
      <c r="D34" s="154"/>
      <c r="E34" s="154"/>
      <c r="F34" s="154"/>
    </row>
    <row r="35" spans="2:6" x14ac:dyDescent="0.55000000000000004">
      <c r="B35" s="122"/>
      <c r="C35" s="123"/>
      <c r="D35" s="154"/>
      <c r="E35" s="154"/>
      <c r="F35" s="154"/>
    </row>
    <row r="36" spans="2:6" x14ac:dyDescent="0.55000000000000004">
      <c r="B36" s="122"/>
      <c r="C36" s="123"/>
      <c r="D36" s="154"/>
      <c r="E36" s="154"/>
      <c r="F36" s="154"/>
    </row>
    <row r="37" spans="2:6" x14ac:dyDescent="0.55000000000000004">
      <c r="B37" s="122"/>
      <c r="C37" s="123"/>
      <c r="D37" s="154"/>
      <c r="E37" s="154"/>
      <c r="F37" s="154"/>
    </row>
    <row r="38" spans="2:6" x14ac:dyDescent="0.55000000000000004">
      <c r="B38" s="122"/>
      <c r="C38" s="123"/>
      <c r="D38" s="154"/>
      <c r="E38" s="154"/>
      <c r="F38" s="154"/>
    </row>
    <row r="39" spans="2:6" x14ac:dyDescent="0.55000000000000004">
      <c r="B39" s="122"/>
      <c r="C39" s="123"/>
      <c r="D39" s="154"/>
      <c r="E39" s="154"/>
      <c r="F39" s="154"/>
    </row>
    <row r="40" spans="2:6" x14ac:dyDescent="0.55000000000000004">
      <c r="B40" s="156"/>
      <c r="C40" s="156"/>
      <c r="D40" s="155"/>
      <c r="E40" s="155"/>
      <c r="F40" s="155"/>
    </row>
  </sheetData>
  <mergeCells count="28">
    <mergeCell ref="B30:C30"/>
    <mergeCell ref="B31:C31"/>
    <mergeCell ref="B25:C25"/>
    <mergeCell ref="B26:C26"/>
    <mergeCell ref="B27:C27"/>
    <mergeCell ref="B28:C28"/>
    <mergeCell ref="B29:C29"/>
    <mergeCell ref="B24:C24"/>
    <mergeCell ref="B15:C15"/>
    <mergeCell ref="D14:D15"/>
    <mergeCell ref="E14:E15"/>
    <mergeCell ref="F14:F15"/>
    <mergeCell ref="B16:C17"/>
    <mergeCell ref="B18:C18"/>
    <mergeCell ref="B14:C14"/>
    <mergeCell ref="B20:C20"/>
    <mergeCell ref="B21:C21"/>
    <mergeCell ref="B22:C22"/>
    <mergeCell ref="B23:C23"/>
    <mergeCell ref="D18:D40"/>
    <mergeCell ref="E18:E40"/>
    <mergeCell ref="F18:F40"/>
    <mergeCell ref="B40:C40"/>
    <mergeCell ref="B5:C6"/>
    <mergeCell ref="F5:F6"/>
    <mergeCell ref="B7:C7"/>
    <mergeCell ref="B8:C8"/>
    <mergeCell ref="B9:B13"/>
  </mergeCells>
  <phoneticPr fontId="1"/>
  <pageMargins left="0.7" right="0.7" top="0.75" bottom="0.32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view="pageBreakPreview" zoomScaleNormal="80" zoomScaleSheetLayoutView="100" workbookViewId="0">
      <selection activeCell="B3" sqref="B3:I19"/>
    </sheetView>
  </sheetViews>
  <sheetFormatPr defaultRowHeight="18" x14ac:dyDescent="0.55000000000000004"/>
  <cols>
    <col min="4" max="4" width="8.6640625" customWidth="1"/>
    <col min="9" max="9" width="10.9140625" customWidth="1"/>
  </cols>
  <sheetData>
    <row r="1" spans="1:9" x14ac:dyDescent="0.55000000000000004">
      <c r="A1" s="4"/>
      <c r="B1" s="5"/>
      <c r="C1" s="5"/>
      <c r="D1" s="5"/>
      <c r="E1" s="5"/>
      <c r="F1" s="5"/>
      <c r="G1" s="5"/>
      <c r="H1" s="5"/>
      <c r="I1" s="6"/>
    </row>
    <row r="2" spans="1:9" x14ac:dyDescent="0.55000000000000004">
      <c r="A2" s="7" t="s">
        <v>123</v>
      </c>
      <c r="B2" s="8"/>
      <c r="C2" s="8"/>
      <c r="D2" s="8"/>
      <c r="E2" s="8"/>
      <c r="F2" s="8"/>
      <c r="G2" s="8"/>
      <c r="H2" s="8"/>
      <c r="I2" s="9"/>
    </row>
    <row r="3" spans="1:9" x14ac:dyDescent="0.55000000000000004">
      <c r="A3" s="7"/>
      <c r="B3" s="141"/>
      <c r="C3" s="141"/>
      <c r="D3" s="141"/>
      <c r="E3" s="141"/>
      <c r="F3" s="141"/>
      <c r="G3" s="141"/>
      <c r="H3" s="141"/>
      <c r="I3" s="142"/>
    </row>
    <row r="4" spans="1:9" x14ac:dyDescent="0.55000000000000004">
      <c r="A4" s="7"/>
      <c r="B4" s="141"/>
      <c r="C4" s="141"/>
      <c r="D4" s="141"/>
      <c r="E4" s="141"/>
      <c r="F4" s="141"/>
      <c r="G4" s="141"/>
      <c r="H4" s="141"/>
      <c r="I4" s="142"/>
    </row>
    <row r="5" spans="1:9" x14ac:dyDescent="0.55000000000000004">
      <c r="A5" s="7"/>
      <c r="B5" s="141"/>
      <c r="C5" s="141"/>
      <c r="D5" s="141"/>
      <c r="E5" s="141"/>
      <c r="F5" s="141"/>
      <c r="G5" s="141"/>
      <c r="H5" s="141"/>
      <c r="I5" s="142"/>
    </row>
    <row r="6" spans="1:9" x14ac:dyDescent="0.55000000000000004">
      <c r="A6" s="7"/>
      <c r="B6" s="141"/>
      <c r="C6" s="141"/>
      <c r="D6" s="141"/>
      <c r="E6" s="141"/>
      <c r="F6" s="141"/>
      <c r="G6" s="141"/>
      <c r="H6" s="141"/>
      <c r="I6" s="142"/>
    </row>
    <row r="7" spans="1:9" x14ac:dyDescent="0.55000000000000004">
      <c r="A7" s="7"/>
      <c r="B7" s="141"/>
      <c r="C7" s="141"/>
      <c r="D7" s="141"/>
      <c r="E7" s="141"/>
      <c r="F7" s="141"/>
      <c r="G7" s="141"/>
      <c r="H7" s="141"/>
      <c r="I7" s="142"/>
    </row>
    <row r="8" spans="1:9" x14ac:dyDescent="0.55000000000000004">
      <c r="A8" s="7"/>
      <c r="B8" s="141"/>
      <c r="C8" s="141"/>
      <c r="D8" s="141"/>
      <c r="E8" s="141"/>
      <c r="F8" s="141"/>
      <c r="G8" s="141"/>
      <c r="H8" s="141"/>
      <c r="I8" s="142"/>
    </row>
    <row r="9" spans="1:9" x14ac:dyDescent="0.55000000000000004">
      <c r="A9" s="7"/>
      <c r="B9" s="141"/>
      <c r="C9" s="141"/>
      <c r="D9" s="141"/>
      <c r="E9" s="141"/>
      <c r="F9" s="141"/>
      <c r="G9" s="141"/>
      <c r="H9" s="141"/>
      <c r="I9" s="142"/>
    </row>
    <row r="10" spans="1:9" x14ac:dyDescent="0.55000000000000004">
      <c r="A10" s="7"/>
      <c r="B10" s="141"/>
      <c r="C10" s="141"/>
      <c r="D10" s="141"/>
      <c r="E10" s="141"/>
      <c r="F10" s="141"/>
      <c r="G10" s="141"/>
      <c r="H10" s="141"/>
      <c r="I10" s="142"/>
    </row>
    <row r="11" spans="1:9" x14ac:dyDescent="0.55000000000000004">
      <c r="A11" s="7"/>
      <c r="B11" s="141"/>
      <c r="C11" s="141"/>
      <c r="D11" s="141"/>
      <c r="E11" s="141"/>
      <c r="F11" s="141"/>
      <c r="G11" s="141"/>
      <c r="H11" s="141"/>
      <c r="I11" s="142"/>
    </row>
    <row r="12" spans="1:9" x14ac:dyDescent="0.55000000000000004">
      <c r="A12" s="7"/>
      <c r="B12" s="141"/>
      <c r="C12" s="141"/>
      <c r="D12" s="141"/>
      <c r="E12" s="141"/>
      <c r="F12" s="141"/>
      <c r="G12" s="141"/>
      <c r="H12" s="141"/>
      <c r="I12" s="142"/>
    </row>
    <row r="13" spans="1:9" x14ac:dyDescent="0.55000000000000004">
      <c r="A13" s="7"/>
      <c r="B13" s="141"/>
      <c r="C13" s="141"/>
      <c r="D13" s="141"/>
      <c r="E13" s="141"/>
      <c r="F13" s="141"/>
      <c r="G13" s="141"/>
      <c r="H13" s="141"/>
      <c r="I13" s="142"/>
    </row>
    <row r="14" spans="1:9" x14ac:dyDescent="0.55000000000000004">
      <c r="A14" s="7"/>
      <c r="B14" s="141"/>
      <c r="C14" s="141"/>
      <c r="D14" s="141"/>
      <c r="E14" s="141"/>
      <c r="F14" s="141"/>
      <c r="G14" s="141"/>
      <c r="H14" s="141"/>
      <c r="I14" s="142"/>
    </row>
    <row r="15" spans="1:9" x14ac:dyDescent="0.55000000000000004">
      <c r="A15" s="7"/>
      <c r="B15" s="141"/>
      <c r="C15" s="141"/>
      <c r="D15" s="141"/>
      <c r="E15" s="141"/>
      <c r="F15" s="141"/>
      <c r="G15" s="141"/>
      <c r="H15" s="141"/>
      <c r="I15" s="142"/>
    </row>
    <row r="16" spans="1:9" x14ac:dyDescent="0.55000000000000004">
      <c r="A16" s="7"/>
      <c r="B16" s="141"/>
      <c r="C16" s="141"/>
      <c r="D16" s="141"/>
      <c r="E16" s="141"/>
      <c r="F16" s="141"/>
      <c r="G16" s="141"/>
      <c r="H16" s="141"/>
      <c r="I16" s="142"/>
    </row>
    <row r="17" spans="1:9" x14ac:dyDescent="0.55000000000000004">
      <c r="A17" s="7"/>
      <c r="B17" s="141"/>
      <c r="C17" s="141"/>
      <c r="D17" s="141"/>
      <c r="E17" s="141"/>
      <c r="F17" s="141"/>
      <c r="G17" s="141"/>
      <c r="H17" s="141"/>
      <c r="I17" s="142"/>
    </row>
    <row r="18" spans="1:9" x14ac:dyDescent="0.55000000000000004">
      <c r="A18" s="7"/>
      <c r="B18" s="141"/>
      <c r="C18" s="141"/>
      <c r="D18" s="141"/>
      <c r="E18" s="141"/>
      <c r="F18" s="141"/>
      <c r="G18" s="141"/>
      <c r="H18" s="141"/>
      <c r="I18" s="142"/>
    </row>
    <row r="19" spans="1:9" x14ac:dyDescent="0.55000000000000004">
      <c r="A19" s="7"/>
      <c r="B19" s="141"/>
      <c r="C19" s="141"/>
      <c r="D19" s="141"/>
      <c r="E19" s="141"/>
      <c r="F19" s="141"/>
      <c r="G19" s="141"/>
      <c r="H19" s="141"/>
      <c r="I19" s="142"/>
    </row>
    <row r="20" spans="1:9" x14ac:dyDescent="0.55000000000000004">
      <c r="A20" s="7"/>
      <c r="B20" s="8"/>
      <c r="C20" s="8"/>
      <c r="D20" s="8"/>
      <c r="E20" s="8"/>
      <c r="F20" s="8"/>
      <c r="G20" s="8"/>
      <c r="H20" s="8"/>
      <c r="I20" s="9"/>
    </row>
    <row r="21" spans="1:9" x14ac:dyDescent="0.55000000000000004">
      <c r="A21" s="7" t="s">
        <v>34</v>
      </c>
      <c r="B21" s="8"/>
      <c r="C21" s="8"/>
      <c r="D21" s="8"/>
      <c r="E21" s="8"/>
      <c r="F21" s="8"/>
      <c r="G21" s="8"/>
      <c r="H21" s="8"/>
      <c r="I21" s="9"/>
    </row>
    <row r="22" spans="1:9" x14ac:dyDescent="0.55000000000000004">
      <c r="A22" s="7"/>
      <c r="B22" s="141"/>
      <c r="C22" s="141"/>
      <c r="D22" s="141"/>
      <c r="E22" s="141"/>
      <c r="F22" s="141"/>
      <c r="G22" s="141"/>
      <c r="H22" s="141"/>
      <c r="I22" s="142"/>
    </row>
    <row r="23" spans="1:9" x14ac:dyDescent="0.55000000000000004">
      <c r="A23" s="7"/>
      <c r="B23" s="141"/>
      <c r="C23" s="141"/>
      <c r="D23" s="141"/>
      <c r="E23" s="141"/>
      <c r="F23" s="141"/>
      <c r="G23" s="141"/>
      <c r="H23" s="141"/>
      <c r="I23" s="142"/>
    </row>
    <row r="24" spans="1:9" x14ac:dyDescent="0.55000000000000004">
      <c r="A24" s="7"/>
      <c r="B24" s="141"/>
      <c r="C24" s="141"/>
      <c r="D24" s="141"/>
      <c r="E24" s="141"/>
      <c r="F24" s="141"/>
      <c r="G24" s="141"/>
      <c r="H24" s="141"/>
      <c r="I24" s="142"/>
    </row>
    <row r="25" spans="1:9" x14ac:dyDescent="0.55000000000000004">
      <c r="A25" s="7"/>
      <c r="B25" s="141"/>
      <c r="C25" s="141"/>
      <c r="D25" s="141"/>
      <c r="E25" s="141"/>
      <c r="F25" s="141"/>
      <c r="G25" s="141"/>
      <c r="H25" s="141"/>
      <c r="I25" s="142"/>
    </row>
    <row r="26" spans="1:9" x14ac:dyDescent="0.55000000000000004">
      <c r="A26" s="7"/>
      <c r="B26" s="141"/>
      <c r="C26" s="141"/>
      <c r="D26" s="141"/>
      <c r="E26" s="141"/>
      <c r="F26" s="141"/>
      <c r="G26" s="141"/>
      <c r="H26" s="141"/>
      <c r="I26" s="142"/>
    </row>
    <row r="27" spans="1:9" x14ac:dyDescent="0.55000000000000004">
      <c r="A27" s="7"/>
      <c r="B27" s="141"/>
      <c r="C27" s="141"/>
      <c r="D27" s="141"/>
      <c r="E27" s="141"/>
      <c r="F27" s="141"/>
      <c r="G27" s="141"/>
      <c r="H27" s="141"/>
      <c r="I27" s="142"/>
    </row>
    <row r="28" spans="1:9" x14ac:dyDescent="0.55000000000000004">
      <c r="A28" s="7"/>
      <c r="B28" s="141"/>
      <c r="C28" s="141"/>
      <c r="D28" s="141"/>
      <c r="E28" s="141"/>
      <c r="F28" s="141"/>
      <c r="G28" s="141"/>
      <c r="H28" s="141"/>
      <c r="I28" s="142"/>
    </row>
    <row r="29" spans="1:9" x14ac:dyDescent="0.55000000000000004">
      <c r="A29" s="7"/>
      <c r="B29" s="141"/>
      <c r="C29" s="141"/>
      <c r="D29" s="141"/>
      <c r="E29" s="141"/>
      <c r="F29" s="141"/>
      <c r="G29" s="141"/>
      <c r="H29" s="141"/>
      <c r="I29" s="142"/>
    </row>
    <row r="30" spans="1:9" x14ac:dyDescent="0.55000000000000004">
      <c r="A30" s="7"/>
      <c r="B30" s="141"/>
      <c r="C30" s="141"/>
      <c r="D30" s="141"/>
      <c r="E30" s="141"/>
      <c r="F30" s="141"/>
      <c r="G30" s="141"/>
      <c r="H30" s="141"/>
      <c r="I30" s="142"/>
    </row>
    <row r="31" spans="1:9" x14ac:dyDescent="0.55000000000000004">
      <c r="A31" s="7"/>
      <c r="B31" s="141"/>
      <c r="C31" s="141"/>
      <c r="D31" s="141"/>
      <c r="E31" s="141"/>
      <c r="F31" s="141"/>
      <c r="G31" s="141"/>
      <c r="H31" s="141"/>
      <c r="I31" s="142"/>
    </row>
    <row r="32" spans="1:9" x14ac:dyDescent="0.55000000000000004">
      <c r="A32" s="7"/>
      <c r="B32" s="141"/>
      <c r="C32" s="141"/>
      <c r="D32" s="141"/>
      <c r="E32" s="141"/>
      <c r="F32" s="141"/>
      <c r="G32" s="141"/>
      <c r="H32" s="141"/>
      <c r="I32" s="142"/>
    </row>
    <row r="33" spans="1:9" x14ac:dyDescent="0.55000000000000004">
      <c r="A33" s="7"/>
      <c r="B33" s="141"/>
      <c r="C33" s="141"/>
      <c r="D33" s="141"/>
      <c r="E33" s="141"/>
      <c r="F33" s="141"/>
      <c r="G33" s="141"/>
      <c r="H33" s="141"/>
      <c r="I33" s="142"/>
    </row>
    <row r="34" spans="1:9" x14ac:dyDescent="0.55000000000000004">
      <c r="A34" s="7"/>
      <c r="B34" s="141"/>
      <c r="C34" s="141"/>
      <c r="D34" s="141"/>
      <c r="E34" s="141"/>
      <c r="F34" s="141"/>
      <c r="G34" s="141"/>
      <c r="H34" s="141"/>
      <c r="I34" s="142"/>
    </row>
    <row r="35" spans="1:9" x14ac:dyDescent="0.55000000000000004">
      <c r="A35" s="7"/>
      <c r="B35" s="141"/>
      <c r="C35" s="141"/>
      <c r="D35" s="141"/>
      <c r="E35" s="141"/>
      <c r="F35" s="141"/>
      <c r="G35" s="141"/>
      <c r="H35" s="141"/>
      <c r="I35" s="142"/>
    </row>
    <row r="36" spans="1:9" x14ac:dyDescent="0.55000000000000004">
      <c r="A36" s="7"/>
      <c r="B36" s="141"/>
      <c r="C36" s="141"/>
      <c r="D36" s="141"/>
      <c r="E36" s="141"/>
      <c r="F36" s="141"/>
      <c r="G36" s="141"/>
      <c r="H36" s="141"/>
      <c r="I36" s="142"/>
    </row>
    <row r="37" spans="1:9" x14ac:dyDescent="0.55000000000000004">
      <c r="A37" s="7"/>
      <c r="B37" s="141"/>
      <c r="C37" s="141"/>
      <c r="D37" s="141"/>
      <c r="E37" s="141"/>
      <c r="F37" s="141"/>
      <c r="G37" s="141"/>
      <c r="H37" s="141"/>
      <c r="I37" s="142"/>
    </row>
    <row r="38" spans="1:9" x14ac:dyDescent="0.55000000000000004">
      <c r="A38" s="7"/>
      <c r="B38" s="141"/>
      <c r="C38" s="141"/>
      <c r="D38" s="141"/>
      <c r="E38" s="141"/>
      <c r="F38" s="141"/>
      <c r="G38" s="141"/>
      <c r="H38" s="141"/>
      <c r="I38" s="142"/>
    </row>
    <row r="39" spans="1:9" ht="18.5" thickBot="1" x14ac:dyDescent="0.6">
      <c r="A39" s="10"/>
      <c r="B39" s="11"/>
      <c r="C39" s="11"/>
      <c r="D39" s="11"/>
      <c r="E39" s="11"/>
      <c r="F39" s="11"/>
      <c r="G39" s="11"/>
      <c r="H39" s="11"/>
      <c r="I39" s="12"/>
    </row>
  </sheetData>
  <mergeCells count="2">
    <mergeCell ref="B3:I19"/>
    <mergeCell ref="B22:I38"/>
  </mergeCells>
  <phoneticPr fontId="1"/>
  <conditionalFormatting sqref="B3:I19">
    <cfRule type="expression" dxfId="2" priority="2">
      <formula>$B$3&lt;&gt;""</formula>
    </cfRule>
  </conditionalFormatting>
  <conditionalFormatting sqref="B22:I38">
    <cfRule type="expression" dxfId="1" priority="1">
      <formula>$B$22&lt;&gt;""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BreakPreview" zoomScaleNormal="100" zoomScaleSheetLayoutView="100" workbookViewId="0">
      <selection activeCell="D7" sqref="D7:E7"/>
    </sheetView>
  </sheetViews>
  <sheetFormatPr defaultRowHeight="18" x14ac:dyDescent="0.55000000000000004"/>
  <cols>
    <col min="1" max="1" width="3.1640625" customWidth="1"/>
    <col min="2" max="3" width="9.4140625" customWidth="1"/>
    <col min="4" max="7" width="11.4140625" customWidth="1"/>
    <col min="8" max="8" width="12.83203125" customWidth="1"/>
  </cols>
  <sheetData>
    <row r="1" spans="1:8" x14ac:dyDescent="0.55000000000000004">
      <c r="A1" t="s">
        <v>2</v>
      </c>
    </row>
    <row r="2" spans="1:8" x14ac:dyDescent="0.55000000000000004">
      <c r="A2" t="s">
        <v>35</v>
      </c>
    </row>
    <row r="3" spans="1:8" x14ac:dyDescent="0.55000000000000004">
      <c r="B3" s="136" t="s">
        <v>36</v>
      </c>
      <c r="C3" s="136"/>
      <c r="D3" s="136"/>
      <c r="E3" s="136"/>
      <c r="F3" s="136"/>
      <c r="G3" s="136"/>
      <c r="H3" s="136"/>
    </row>
    <row r="5" spans="1:8" ht="18.5" thickBot="1" x14ac:dyDescent="0.6">
      <c r="A5" t="s">
        <v>93</v>
      </c>
      <c r="H5" t="s">
        <v>94</v>
      </c>
    </row>
    <row r="6" spans="1:8" ht="52.5" customHeight="1" x14ac:dyDescent="0.55000000000000004">
      <c r="B6" s="160" t="s">
        <v>37</v>
      </c>
      <c r="C6" s="161"/>
      <c r="D6" s="162" t="s">
        <v>38</v>
      </c>
      <c r="E6" s="161"/>
      <c r="F6" s="162" t="s">
        <v>39</v>
      </c>
      <c r="G6" s="163"/>
      <c r="H6" s="164"/>
    </row>
    <row r="7" spans="1:8" ht="33.5" customHeight="1" x14ac:dyDescent="0.55000000000000004">
      <c r="B7" s="167" t="s">
        <v>125</v>
      </c>
      <c r="C7" s="168"/>
      <c r="D7" s="165"/>
      <c r="E7" s="166"/>
      <c r="F7" s="171"/>
      <c r="G7" s="172"/>
      <c r="H7" s="173"/>
    </row>
    <row r="8" spans="1:8" ht="33.5" customHeight="1" x14ac:dyDescent="0.55000000000000004">
      <c r="B8" s="167" t="s">
        <v>126</v>
      </c>
      <c r="C8" s="168"/>
      <c r="D8" s="165"/>
      <c r="E8" s="166"/>
      <c r="F8" s="171"/>
      <c r="G8" s="172"/>
      <c r="H8" s="173"/>
    </row>
    <row r="9" spans="1:8" ht="33.5" customHeight="1" x14ac:dyDescent="0.55000000000000004">
      <c r="B9" s="167" t="s">
        <v>127</v>
      </c>
      <c r="C9" s="168"/>
      <c r="D9" s="165"/>
      <c r="E9" s="166"/>
      <c r="F9" s="171"/>
      <c r="G9" s="172"/>
      <c r="H9" s="173"/>
    </row>
    <row r="10" spans="1:8" ht="33.5" customHeight="1" thickBot="1" x14ac:dyDescent="0.6">
      <c r="B10" s="158" t="s">
        <v>128</v>
      </c>
      <c r="C10" s="159"/>
      <c r="D10" s="179">
        <f>F21</f>
        <v>0</v>
      </c>
      <c r="E10" s="180"/>
      <c r="F10" s="174"/>
      <c r="G10" s="175"/>
      <c r="H10" s="176"/>
    </row>
    <row r="14" spans="1:8" ht="18.5" thickBot="1" x14ac:dyDescent="0.6">
      <c r="A14" t="s">
        <v>95</v>
      </c>
      <c r="H14" t="s">
        <v>94</v>
      </c>
    </row>
    <row r="15" spans="1:8" ht="25.5" customHeight="1" x14ac:dyDescent="0.55000000000000004">
      <c r="B15" s="181" t="s">
        <v>41</v>
      </c>
      <c r="C15" s="182"/>
      <c r="D15" s="162" t="s">
        <v>42</v>
      </c>
      <c r="E15" s="161"/>
      <c r="F15" s="47" t="s">
        <v>43</v>
      </c>
      <c r="G15" s="47" t="s">
        <v>45</v>
      </c>
      <c r="H15" s="177" t="s">
        <v>39</v>
      </c>
    </row>
    <row r="16" spans="1:8" ht="36" x14ac:dyDescent="0.55000000000000004">
      <c r="B16" s="183"/>
      <c r="C16" s="184"/>
      <c r="D16" s="16" t="s">
        <v>206</v>
      </c>
      <c r="E16" s="49" t="s">
        <v>47</v>
      </c>
      <c r="F16" s="48" t="s">
        <v>44</v>
      </c>
      <c r="G16" s="48" t="s">
        <v>46</v>
      </c>
      <c r="H16" s="178"/>
    </row>
    <row r="17" spans="1:8" ht="33.5" customHeight="1" x14ac:dyDescent="0.55000000000000004">
      <c r="B17" s="169" t="s">
        <v>48</v>
      </c>
      <c r="C17" s="170"/>
      <c r="D17" s="107"/>
      <c r="E17" s="107"/>
      <c r="F17" s="107">
        <f>'支払総括表（別紙1-1）'!C11</f>
        <v>0</v>
      </c>
      <c r="G17" s="107">
        <f>IF(E17="",D17,E17)-F17</f>
        <v>0</v>
      </c>
      <c r="H17" s="21"/>
    </row>
    <row r="18" spans="1:8" ht="33.5" customHeight="1" x14ac:dyDescent="0.55000000000000004">
      <c r="B18" s="169" t="s">
        <v>49</v>
      </c>
      <c r="C18" s="170"/>
      <c r="D18" s="107"/>
      <c r="E18" s="107"/>
      <c r="F18" s="107">
        <f>'支払総括表（別紙1-1）'!C12</f>
        <v>0</v>
      </c>
      <c r="G18" s="107">
        <f t="shared" ref="G18:G20" si="0">IF(E18="",D18,E18)-F18</f>
        <v>0</v>
      </c>
      <c r="H18" s="21"/>
    </row>
    <row r="19" spans="1:8" ht="33.5" customHeight="1" x14ac:dyDescent="0.55000000000000004">
      <c r="B19" s="169" t="s">
        <v>50</v>
      </c>
      <c r="C19" s="170"/>
      <c r="D19" s="107"/>
      <c r="E19" s="107"/>
      <c r="F19" s="107">
        <f>'支払総括表（別紙1-1）'!C14</f>
        <v>0</v>
      </c>
      <c r="G19" s="107">
        <f t="shared" si="0"/>
        <v>0</v>
      </c>
      <c r="H19" s="21"/>
    </row>
    <row r="20" spans="1:8" ht="33.5" customHeight="1" x14ac:dyDescent="0.55000000000000004">
      <c r="B20" s="169" t="s">
        <v>51</v>
      </c>
      <c r="C20" s="170"/>
      <c r="D20" s="107"/>
      <c r="E20" s="107"/>
      <c r="F20" s="107">
        <f>'支払総括表（別紙1-1）'!C15</f>
        <v>0</v>
      </c>
      <c r="G20" s="107">
        <f t="shared" si="0"/>
        <v>0</v>
      </c>
      <c r="H20" s="21"/>
    </row>
    <row r="21" spans="1:8" ht="33.5" customHeight="1" thickBot="1" x14ac:dyDescent="0.6">
      <c r="B21" s="158" t="s">
        <v>40</v>
      </c>
      <c r="C21" s="159"/>
      <c r="D21" s="108">
        <f>SUM(D17:D20)</f>
        <v>0</v>
      </c>
      <c r="E21" s="108">
        <f t="shared" ref="E21:G21" si="1">SUM(E17:E20)</f>
        <v>0</v>
      </c>
      <c r="F21" s="108">
        <f t="shared" si="1"/>
        <v>0</v>
      </c>
      <c r="G21" s="108">
        <f t="shared" si="1"/>
        <v>0</v>
      </c>
      <c r="H21" s="22"/>
    </row>
    <row r="23" spans="1:8" x14ac:dyDescent="0.55000000000000004">
      <c r="A23" t="s">
        <v>52</v>
      </c>
    </row>
    <row r="24" spans="1:8" x14ac:dyDescent="0.55000000000000004">
      <c r="A24" t="s">
        <v>96</v>
      </c>
    </row>
    <row r="25" spans="1:8" x14ac:dyDescent="0.55000000000000004">
      <c r="A25" t="s">
        <v>97</v>
      </c>
    </row>
  </sheetData>
  <mergeCells count="24">
    <mergeCell ref="F10:H10"/>
    <mergeCell ref="B3:H3"/>
    <mergeCell ref="B10:C10"/>
    <mergeCell ref="D15:E15"/>
    <mergeCell ref="H15:H16"/>
    <mergeCell ref="D9:E9"/>
    <mergeCell ref="D10:E10"/>
    <mergeCell ref="B15:C16"/>
    <mergeCell ref="B21:C21"/>
    <mergeCell ref="B6:C6"/>
    <mergeCell ref="D6:E6"/>
    <mergeCell ref="F6:H6"/>
    <mergeCell ref="D7:E7"/>
    <mergeCell ref="D8:E8"/>
    <mergeCell ref="B7:C7"/>
    <mergeCell ref="B9:C9"/>
    <mergeCell ref="B8:C8"/>
    <mergeCell ref="B20:C20"/>
    <mergeCell ref="B19:C19"/>
    <mergeCell ref="B18:C18"/>
    <mergeCell ref="B17:C17"/>
    <mergeCell ref="F7:H7"/>
    <mergeCell ref="F8:H8"/>
    <mergeCell ref="F9:H9"/>
  </mergeCells>
  <phoneticPr fontId="1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BreakPreview" zoomScaleNormal="80" zoomScaleSheetLayoutView="100" workbookViewId="0">
      <selection activeCell="B7" sqref="B7"/>
    </sheetView>
  </sheetViews>
  <sheetFormatPr defaultRowHeight="18" x14ac:dyDescent="0.55000000000000004"/>
  <cols>
    <col min="1" max="1" width="4.4140625" customWidth="1"/>
    <col min="2" max="2" width="20.9140625" customWidth="1"/>
    <col min="3" max="3" width="21.1640625" customWidth="1"/>
    <col min="4" max="4" width="8.5" customWidth="1"/>
    <col min="5" max="5" width="4.83203125" bestFit="1" customWidth="1"/>
    <col min="6" max="6" width="7.9140625" style="110" customWidth="1"/>
    <col min="7" max="7" width="11.33203125" customWidth="1"/>
  </cols>
  <sheetData>
    <row r="1" spans="1:7" x14ac:dyDescent="0.55000000000000004">
      <c r="A1" t="s">
        <v>2</v>
      </c>
    </row>
    <row r="2" spans="1:7" x14ac:dyDescent="0.55000000000000004">
      <c r="A2" t="s">
        <v>53</v>
      </c>
    </row>
    <row r="4" spans="1:7" x14ac:dyDescent="0.55000000000000004">
      <c r="B4" s="187" t="s">
        <v>54</v>
      </c>
      <c r="C4" s="187"/>
      <c r="D4" s="187"/>
      <c r="E4" s="187"/>
      <c r="F4" s="187"/>
    </row>
    <row r="6" spans="1:7" s="1" customFormat="1" ht="36" x14ac:dyDescent="0.55000000000000004">
      <c r="A6" s="186" t="s">
        <v>55</v>
      </c>
      <c r="B6" s="186"/>
      <c r="C6" s="15" t="s">
        <v>56</v>
      </c>
      <c r="D6" s="186" t="s">
        <v>57</v>
      </c>
      <c r="E6" s="186"/>
      <c r="F6" s="16" t="s">
        <v>92</v>
      </c>
      <c r="G6" s="15" t="s">
        <v>91</v>
      </c>
    </row>
    <row r="7" spans="1:7" ht="28.5" customHeight="1" x14ac:dyDescent="0.55000000000000004">
      <c r="A7" s="185" t="s">
        <v>90</v>
      </c>
      <c r="B7" s="17"/>
      <c r="C7" s="18" t="s">
        <v>0</v>
      </c>
      <c r="D7" s="19"/>
      <c r="E7" s="20" t="s">
        <v>58</v>
      </c>
      <c r="F7" s="111"/>
      <c r="G7" s="17"/>
    </row>
    <row r="8" spans="1:7" ht="28.5" customHeight="1" x14ac:dyDescent="0.55000000000000004">
      <c r="A8" s="185"/>
      <c r="B8" s="17"/>
      <c r="C8" s="18" t="s">
        <v>0</v>
      </c>
      <c r="D8" s="19"/>
      <c r="E8" s="20" t="s">
        <v>58</v>
      </c>
      <c r="F8" s="111"/>
      <c r="G8" s="17"/>
    </row>
    <row r="9" spans="1:7" ht="28.5" customHeight="1" x14ac:dyDescent="0.55000000000000004">
      <c r="A9" s="185"/>
      <c r="B9" s="17"/>
      <c r="C9" s="18" t="s">
        <v>0</v>
      </c>
      <c r="D9" s="19"/>
      <c r="E9" s="20" t="s">
        <v>58</v>
      </c>
      <c r="F9" s="111"/>
      <c r="G9" s="17"/>
    </row>
    <row r="10" spans="1:7" ht="28.5" customHeight="1" x14ac:dyDescent="0.55000000000000004">
      <c r="A10" s="185"/>
      <c r="B10" s="17"/>
      <c r="C10" s="18" t="s">
        <v>0</v>
      </c>
      <c r="D10" s="19"/>
      <c r="E10" s="20" t="s">
        <v>58</v>
      </c>
      <c r="F10" s="111"/>
      <c r="G10" s="17"/>
    </row>
    <row r="11" spans="1:7" ht="28.5" customHeight="1" x14ac:dyDescent="0.55000000000000004">
      <c r="A11" s="185"/>
      <c r="B11" s="17"/>
      <c r="C11" s="18" t="s">
        <v>0</v>
      </c>
      <c r="D11" s="19"/>
      <c r="E11" s="20" t="s">
        <v>58</v>
      </c>
      <c r="F11" s="111"/>
      <c r="G11" s="17"/>
    </row>
    <row r="12" spans="1:7" ht="28.5" customHeight="1" x14ac:dyDescent="0.55000000000000004">
      <c r="A12" s="185"/>
      <c r="B12" s="17"/>
      <c r="C12" s="18" t="s">
        <v>0</v>
      </c>
      <c r="D12" s="19"/>
      <c r="E12" s="20" t="s">
        <v>58</v>
      </c>
      <c r="F12" s="111"/>
      <c r="G12" s="17"/>
    </row>
    <row r="13" spans="1:7" ht="28.5" customHeight="1" x14ac:dyDescent="0.55000000000000004">
      <c r="A13" s="185"/>
      <c r="B13" s="17"/>
      <c r="C13" s="18" t="s">
        <v>0</v>
      </c>
      <c r="D13" s="19"/>
      <c r="E13" s="20" t="s">
        <v>58</v>
      </c>
      <c r="F13" s="111"/>
      <c r="G13" s="17"/>
    </row>
    <row r="14" spans="1:7" ht="28.5" customHeight="1" x14ac:dyDescent="0.55000000000000004">
      <c r="A14" s="185"/>
      <c r="B14" s="17"/>
      <c r="C14" s="18" t="s">
        <v>0</v>
      </c>
      <c r="D14" s="19"/>
      <c r="E14" s="20" t="s">
        <v>58</v>
      </c>
      <c r="F14" s="111"/>
      <c r="G14" s="17"/>
    </row>
    <row r="15" spans="1:7" ht="28.5" customHeight="1" x14ac:dyDescent="0.55000000000000004">
      <c r="A15" s="185"/>
      <c r="B15" s="17"/>
      <c r="C15" s="18" t="s">
        <v>0</v>
      </c>
      <c r="D15" s="19"/>
      <c r="E15" s="20" t="s">
        <v>58</v>
      </c>
      <c r="F15" s="111"/>
      <c r="G15" s="17"/>
    </row>
    <row r="16" spans="1:7" ht="28.5" customHeight="1" x14ac:dyDescent="0.55000000000000004">
      <c r="A16" s="185"/>
      <c r="B16" s="17"/>
      <c r="C16" s="18" t="s">
        <v>0</v>
      </c>
      <c r="D16" s="19"/>
      <c r="E16" s="20" t="s">
        <v>58</v>
      </c>
      <c r="F16" s="111"/>
      <c r="G16" s="17"/>
    </row>
    <row r="17" spans="1:7" ht="28.5" customHeight="1" x14ac:dyDescent="0.55000000000000004">
      <c r="A17" s="185"/>
      <c r="B17" s="17"/>
      <c r="C17" s="18" t="s">
        <v>0</v>
      </c>
      <c r="D17" s="19"/>
      <c r="E17" s="20" t="s">
        <v>58</v>
      </c>
      <c r="F17" s="111"/>
      <c r="G17" s="17"/>
    </row>
    <row r="18" spans="1:7" ht="28.5" customHeight="1" x14ac:dyDescent="0.55000000000000004">
      <c r="A18" s="185"/>
      <c r="B18" s="17"/>
      <c r="C18" s="18" t="s">
        <v>0</v>
      </c>
      <c r="D18" s="19"/>
      <c r="E18" s="20" t="s">
        <v>58</v>
      </c>
      <c r="F18" s="111"/>
      <c r="G18" s="17"/>
    </row>
    <row r="19" spans="1:7" ht="28.5" customHeight="1" x14ac:dyDescent="0.55000000000000004">
      <c r="A19" s="185"/>
      <c r="B19" s="17"/>
      <c r="C19" s="18" t="s">
        <v>0</v>
      </c>
      <c r="D19" s="19"/>
      <c r="E19" s="20" t="s">
        <v>58</v>
      </c>
      <c r="F19" s="111"/>
      <c r="G19" s="17"/>
    </row>
    <row r="20" spans="1:7" ht="28.5" customHeight="1" x14ac:dyDescent="0.55000000000000004">
      <c r="A20" s="185"/>
      <c r="B20" s="17"/>
      <c r="C20" s="18" t="s">
        <v>0</v>
      </c>
      <c r="D20" s="19"/>
      <c r="E20" s="20" t="s">
        <v>58</v>
      </c>
      <c r="F20" s="111"/>
      <c r="G20" s="17"/>
    </row>
    <row r="21" spans="1:7" ht="28.5" customHeight="1" x14ac:dyDescent="0.55000000000000004">
      <c r="A21" s="185"/>
      <c r="B21" s="17"/>
      <c r="C21" s="18" t="s">
        <v>0</v>
      </c>
      <c r="D21" s="19"/>
      <c r="E21" s="20" t="s">
        <v>58</v>
      </c>
      <c r="F21" s="111"/>
      <c r="G21" s="17"/>
    </row>
    <row r="22" spans="1:7" ht="28.5" customHeight="1" x14ac:dyDescent="0.55000000000000004">
      <c r="A22" s="185"/>
      <c r="B22" s="17"/>
      <c r="C22" s="18" t="s">
        <v>0</v>
      </c>
      <c r="D22" s="19"/>
      <c r="E22" s="20" t="s">
        <v>58</v>
      </c>
      <c r="F22" s="111"/>
      <c r="G22" s="17"/>
    </row>
    <row r="23" spans="1:7" ht="28.5" customHeight="1" x14ac:dyDescent="0.55000000000000004">
      <c r="A23" s="185"/>
      <c r="B23" s="17"/>
      <c r="C23" s="18" t="s">
        <v>0</v>
      </c>
      <c r="D23" s="19"/>
      <c r="E23" s="20" t="s">
        <v>58</v>
      </c>
      <c r="F23" s="111"/>
      <c r="G23" s="17"/>
    </row>
    <row r="24" spans="1:7" ht="28.5" customHeight="1" x14ac:dyDescent="0.55000000000000004">
      <c r="A24" s="185"/>
      <c r="B24" s="17"/>
      <c r="C24" s="18" t="s">
        <v>0</v>
      </c>
      <c r="D24" s="19"/>
      <c r="E24" s="20" t="s">
        <v>58</v>
      </c>
      <c r="F24" s="111"/>
      <c r="G24" s="17"/>
    </row>
    <row r="25" spans="1:7" ht="28.5" customHeight="1" x14ac:dyDescent="0.55000000000000004">
      <c r="A25" s="185"/>
      <c r="B25" s="17"/>
      <c r="C25" s="18" t="s">
        <v>0</v>
      </c>
      <c r="D25" s="19"/>
      <c r="E25" s="20" t="s">
        <v>58</v>
      </c>
      <c r="F25" s="111"/>
      <c r="G25" s="17"/>
    </row>
  </sheetData>
  <mergeCells count="4">
    <mergeCell ref="A7:A25"/>
    <mergeCell ref="A6:B6"/>
    <mergeCell ref="D6:E6"/>
    <mergeCell ref="B4:F4"/>
  </mergeCells>
  <phoneticPr fontId="1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view="pageBreakPreview" zoomScaleNormal="100" zoomScaleSheetLayoutView="100" workbookViewId="0">
      <selection activeCell="C4" sqref="C4"/>
    </sheetView>
  </sheetViews>
  <sheetFormatPr defaultColWidth="8.25" defaultRowHeight="13" x14ac:dyDescent="0.55000000000000004"/>
  <cols>
    <col min="1" max="1" width="4.5" style="50" customWidth="1"/>
    <col min="2" max="2" width="22.08203125" style="50" customWidth="1"/>
    <col min="3" max="3" width="21.33203125" style="50" customWidth="1"/>
    <col min="4" max="5" width="18.6640625" style="50" customWidth="1"/>
    <col min="6" max="20" width="8.25" style="126"/>
    <col min="21" max="16384" width="8.25" style="50"/>
  </cols>
  <sheetData>
    <row r="1" spans="1:5" ht="17.25" customHeight="1" x14ac:dyDescent="0.55000000000000004">
      <c r="A1" s="190" t="s">
        <v>129</v>
      </c>
      <c r="B1" s="190"/>
      <c r="C1" s="190"/>
      <c r="D1" s="190"/>
    </row>
    <row r="3" spans="1:5" ht="21" x14ac:dyDescent="0.55000000000000004">
      <c r="A3" s="191" t="s">
        <v>130</v>
      </c>
      <c r="B3" s="191"/>
      <c r="D3" s="51"/>
      <c r="E3" s="52"/>
    </row>
    <row r="4" spans="1:5" ht="27" customHeight="1" x14ac:dyDescent="0.55000000000000004">
      <c r="C4" s="125"/>
      <c r="D4" s="124" t="s">
        <v>211</v>
      </c>
      <c r="E4" s="53"/>
    </row>
    <row r="5" spans="1:5" ht="23.25" customHeight="1" thickBot="1" x14ac:dyDescent="0.6">
      <c r="E5" s="54" t="s">
        <v>131</v>
      </c>
    </row>
    <row r="6" spans="1:5" ht="32.25" customHeight="1" x14ac:dyDescent="0.55000000000000004">
      <c r="A6" s="192" t="s">
        <v>132</v>
      </c>
      <c r="B6" s="193"/>
      <c r="C6" s="196" t="s">
        <v>133</v>
      </c>
      <c r="D6" s="198" t="s">
        <v>134</v>
      </c>
      <c r="E6" s="188" t="s">
        <v>135</v>
      </c>
    </row>
    <row r="7" spans="1:5" ht="32.25" customHeight="1" thickBot="1" x14ac:dyDescent="0.6">
      <c r="A7" s="194"/>
      <c r="B7" s="195"/>
      <c r="C7" s="197"/>
      <c r="D7" s="199"/>
      <c r="E7" s="189"/>
    </row>
    <row r="8" spans="1:5" ht="43" customHeight="1" x14ac:dyDescent="0.55000000000000004">
      <c r="A8" s="200" t="s">
        <v>136</v>
      </c>
      <c r="B8" s="55" t="s">
        <v>137</v>
      </c>
      <c r="C8" s="112">
        <f>'経費別明細（別紙1-2～1-6）'!D22</f>
        <v>0</v>
      </c>
      <c r="D8" s="113">
        <f>'経費別明細（別紙1-2～1-6）'!E22</f>
        <v>0</v>
      </c>
      <c r="E8" s="57"/>
    </row>
    <row r="9" spans="1:5" ht="43" customHeight="1" x14ac:dyDescent="0.55000000000000004">
      <c r="A9" s="201"/>
      <c r="B9" s="55" t="s">
        <v>138</v>
      </c>
      <c r="C9" s="114">
        <f>'経費別明細（別紙1-2～1-6）'!D51</f>
        <v>0</v>
      </c>
      <c r="D9" s="115">
        <f>'経費別明細（別紙1-2～1-6）'!E51</f>
        <v>0</v>
      </c>
      <c r="E9" s="58"/>
    </row>
    <row r="10" spans="1:5" ht="43" customHeight="1" x14ac:dyDescent="0.55000000000000004">
      <c r="A10" s="201"/>
      <c r="B10" s="55" t="s">
        <v>139</v>
      </c>
      <c r="C10" s="114">
        <f>'経費別明細（別紙1-2～1-6）'!D80</f>
        <v>0</v>
      </c>
      <c r="D10" s="115">
        <f>'経費別明細（別紙1-2～1-6）'!E80</f>
        <v>0</v>
      </c>
      <c r="E10" s="58"/>
    </row>
    <row r="11" spans="1:5" ht="43" customHeight="1" x14ac:dyDescent="0.55000000000000004">
      <c r="A11" s="60"/>
      <c r="B11" s="61" t="s">
        <v>140</v>
      </c>
      <c r="C11" s="116">
        <f>C8+C9+C10</f>
        <v>0</v>
      </c>
      <c r="D11" s="117">
        <f>D8+D9+D10</f>
        <v>0</v>
      </c>
      <c r="E11" s="62"/>
    </row>
    <row r="12" spans="1:5" ht="43" customHeight="1" x14ac:dyDescent="0.55000000000000004">
      <c r="A12" s="202" t="s">
        <v>141</v>
      </c>
      <c r="B12" s="203"/>
      <c r="C12" s="114">
        <f>'経費別明細（別紙1-2～1-6）'!D109</f>
        <v>0</v>
      </c>
      <c r="D12" s="115">
        <f>'経費別明細（別紙1-2～1-6）'!E109</f>
        <v>0</v>
      </c>
      <c r="E12" s="63"/>
    </row>
    <row r="13" spans="1:5" ht="43" customHeight="1" x14ac:dyDescent="0.55000000000000004">
      <c r="A13" s="204" t="s">
        <v>142</v>
      </c>
      <c r="B13" s="203"/>
      <c r="C13" s="114">
        <f>SUM(C11:C12)</f>
        <v>0</v>
      </c>
      <c r="D13" s="114">
        <f>SUM(D11:D12)</f>
        <v>0</v>
      </c>
      <c r="E13" s="58"/>
    </row>
    <row r="14" spans="1:5" ht="43" customHeight="1" x14ac:dyDescent="0.55000000000000004">
      <c r="A14" s="205" t="s">
        <v>143</v>
      </c>
      <c r="B14" s="59" t="s">
        <v>144</v>
      </c>
      <c r="C14" s="112">
        <f>'経費別明細（別紙1-2～1-6）'!D138</f>
        <v>0</v>
      </c>
      <c r="D14" s="113">
        <f>'経費別明細（別紙1-2～1-6）'!E138</f>
        <v>0</v>
      </c>
      <c r="E14" s="64"/>
    </row>
    <row r="15" spans="1:5" ht="43" customHeight="1" x14ac:dyDescent="0.55000000000000004">
      <c r="A15" s="206"/>
      <c r="B15" s="56" t="s">
        <v>145</v>
      </c>
      <c r="C15" s="114">
        <f>'経費別明細（別紙1-2～1-6）'!D167</f>
        <v>0</v>
      </c>
      <c r="D15" s="115">
        <f>'経費別明細（別紙1-2～1-6）'!E167</f>
        <v>0</v>
      </c>
      <c r="E15" s="65"/>
    </row>
    <row r="16" spans="1:5" ht="43" customHeight="1" thickBot="1" x14ac:dyDescent="0.6">
      <c r="A16" s="207"/>
      <c r="B16" s="66" t="s">
        <v>146</v>
      </c>
      <c r="C16" s="118">
        <f>C14+C15</f>
        <v>0</v>
      </c>
      <c r="D16" s="118">
        <f>D14+D15</f>
        <v>0</v>
      </c>
      <c r="E16" s="67"/>
    </row>
    <row r="17" spans="1:5" ht="43" customHeight="1" thickBot="1" x14ac:dyDescent="0.6">
      <c r="A17" s="208" t="s">
        <v>147</v>
      </c>
      <c r="B17" s="209"/>
      <c r="C17" s="119">
        <f>C13+C16</f>
        <v>0</v>
      </c>
      <c r="D17" s="119">
        <f>D13+D16</f>
        <v>0</v>
      </c>
      <c r="E17" s="68"/>
    </row>
    <row r="19" spans="1:5" ht="22.5" customHeight="1" x14ac:dyDescent="0.55000000000000004">
      <c r="A19" s="69"/>
      <c r="B19" s="70"/>
    </row>
    <row r="20" spans="1:5" ht="21" customHeight="1" x14ac:dyDescent="0.55000000000000004">
      <c r="A20" s="70"/>
      <c r="B20" s="70"/>
    </row>
  </sheetData>
  <mergeCells count="11">
    <mergeCell ref="A8:A10"/>
    <mergeCell ref="A12:B12"/>
    <mergeCell ref="A13:B13"/>
    <mergeCell ref="A14:A16"/>
    <mergeCell ref="A17:B17"/>
    <mergeCell ref="E6:E7"/>
    <mergeCell ref="A1:D1"/>
    <mergeCell ref="A3:B3"/>
    <mergeCell ref="A6:B7"/>
    <mergeCell ref="C6:C7"/>
    <mergeCell ref="D6:D7"/>
  </mergeCells>
  <phoneticPr fontId="1"/>
  <conditionalFormatting sqref="C4">
    <cfRule type="expression" dxfId="0" priority="1">
      <formula>$C$4&lt;&gt;""</formula>
    </cfRule>
  </conditionalFormatting>
  <dataValidations count="1">
    <dataValidation type="list" allowBlank="1" showInputMessage="1" showErrorMessage="1" sqref="C4">
      <formula1>"（令和５年８月～,（令和５年１１月～,（令和６年２月～,"</formula1>
    </dataValidation>
  </dataValidations>
  <printOptions horizontalCentered="1"/>
  <pageMargins left="0.43307086614173229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3"/>
  <sheetViews>
    <sheetView showZeros="0" view="pageBreakPreview" zoomScale="70" zoomScaleNormal="75" zoomScaleSheetLayoutView="70" workbookViewId="0">
      <selection activeCell="A8" sqref="A8"/>
    </sheetView>
  </sheetViews>
  <sheetFormatPr defaultColWidth="8.25" defaultRowHeight="13" x14ac:dyDescent="0.55000000000000004"/>
  <cols>
    <col min="1" max="1" width="26.83203125" style="50" customWidth="1"/>
    <col min="2" max="2" width="9.58203125" style="50" customWidth="1"/>
    <col min="3" max="3" width="17.5" style="50" customWidth="1"/>
    <col min="4" max="5" width="15.25" style="50" customWidth="1"/>
    <col min="6" max="6" width="12.83203125" style="50" customWidth="1"/>
    <col min="7" max="12" width="11.25" style="50" customWidth="1"/>
    <col min="13" max="13" width="16.83203125" style="50" customWidth="1"/>
    <col min="14" max="15" width="10.6640625" style="50" customWidth="1"/>
    <col min="16" max="16" width="19.33203125" style="50" customWidth="1"/>
    <col min="17" max="17" width="7.58203125" style="50" customWidth="1"/>
    <col min="18" max="16384" width="8.25" style="50"/>
  </cols>
  <sheetData>
    <row r="1" spans="1:17" x14ac:dyDescent="0.55000000000000004">
      <c r="A1" s="71" t="s">
        <v>148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</row>
    <row r="2" spans="1:17" s="72" customFormat="1" ht="21" x14ac:dyDescent="0.2">
      <c r="A2" s="191" t="s">
        <v>149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</row>
    <row r="3" spans="1:17" s="72" customFormat="1" ht="16.5" x14ac:dyDescent="0.25">
      <c r="A3" s="70"/>
      <c r="B3" s="70"/>
      <c r="C3" s="70"/>
      <c r="D3" s="73"/>
      <c r="E3" s="74"/>
      <c r="F3" s="74"/>
      <c r="G3" s="74"/>
      <c r="H3" s="74"/>
      <c r="I3" s="74"/>
      <c r="J3" s="74"/>
      <c r="M3" s="210" t="s">
        <v>150</v>
      </c>
      <c r="N3" s="210"/>
    </row>
    <row r="4" spans="1:17" s="72" customFormat="1" ht="16.5" x14ac:dyDescent="0.25">
      <c r="A4" s="211" t="s">
        <v>151</v>
      </c>
      <c r="B4" s="211"/>
      <c r="C4" s="212"/>
      <c r="D4" s="212"/>
    </row>
    <row r="5" spans="1:17" s="72" customFormat="1" ht="17" thickBot="1" x14ac:dyDescent="0.3">
      <c r="F5" s="75"/>
      <c r="M5" s="76" t="s">
        <v>152</v>
      </c>
    </row>
    <row r="6" spans="1:17" s="72" customFormat="1" ht="33" x14ac:dyDescent="0.2">
      <c r="A6" s="77" t="s">
        <v>153</v>
      </c>
      <c r="B6" s="213" t="s">
        <v>154</v>
      </c>
      <c r="C6" s="215" t="s">
        <v>155</v>
      </c>
      <c r="D6" s="78" t="s">
        <v>156</v>
      </c>
      <c r="E6" s="79" t="s">
        <v>157</v>
      </c>
      <c r="F6" s="80" t="s">
        <v>158</v>
      </c>
      <c r="G6" s="81" t="s">
        <v>159</v>
      </c>
      <c r="H6" s="79" t="s">
        <v>160</v>
      </c>
      <c r="I6" s="79" t="s">
        <v>161</v>
      </c>
      <c r="J6" s="79" t="s">
        <v>162</v>
      </c>
      <c r="K6" s="79" t="s">
        <v>163</v>
      </c>
      <c r="L6" s="82" t="s">
        <v>164</v>
      </c>
      <c r="M6" s="77" t="s">
        <v>165</v>
      </c>
      <c r="N6" s="217" t="s">
        <v>166</v>
      </c>
    </row>
    <row r="7" spans="1:17" s="72" customFormat="1" ht="17" thickBot="1" x14ac:dyDescent="0.25">
      <c r="A7" s="83" t="s">
        <v>167</v>
      </c>
      <c r="B7" s="214"/>
      <c r="C7" s="216"/>
      <c r="D7" s="84" t="s">
        <v>168</v>
      </c>
      <c r="E7" s="85" t="s">
        <v>169</v>
      </c>
      <c r="F7" s="86" t="s">
        <v>170</v>
      </c>
      <c r="G7" s="87" t="s">
        <v>171</v>
      </c>
      <c r="H7" s="85" t="s">
        <v>171</v>
      </c>
      <c r="I7" s="85" t="s">
        <v>171</v>
      </c>
      <c r="J7" s="85" t="s">
        <v>171</v>
      </c>
      <c r="K7" s="85" t="s">
        <v>171</v>
      </c>
      <c r="L7" s="86" t="s">
        <v>171</v>
      </c>
      <c r="M7" s="88" t="s">
        <v>172</v>
      </c>
      <c r="N7" s="218"/>
    </row>
    <row r="8" spans="1:17" s="72" customFormat="1" ht="31.5" customHeight="1" x14ac:dyDescent="0.2">
      <c r="A8" s="127"/>
      <c r="B8" s="225"/>
      <c r="C8" s="227"/>
      <c r="D8" s="229">
        <f>E8+F8</f>
        <v>0</v>
      </c>
      <c r="E8" s="230">
        <f>B8*C8</f>
        <v>0</v>
      </c>
      <c r="F8" s="231"/>
      <c r="G8" s="232"/>
      <c r="H8" s="219"/>
      <c r="I8" s="219"/>
      <c r="J8" s="219"/>
      <c r="K8" s="219"/>
      <c r="L8" s="221"/>
      <c r="M8" s="89"/>
      <c r="N8" s="223" t="s">
        <v>173</v>
      </c>
    </row>
    <row r="9" spans="1:17" s="72" customFormat="1" ht="31.5" customHeight="1" x14ac:dyDescent="0.2">
      <c r="A9" s="128"/>
      <c r="B9" s="226"/>
      <c r="C9" s="228"/>
      <c r="D9" s="229"/>
      <c r="E9" s="230"/>
      <c r="F9" s="231"/>
      <c r="G9" s="233"/>
      <c r="H9" s="220"/>
      <c r="I9" s="220"/>
      <c r="J9" s="220"/>
      <c r="K9" s="220"/>
      <c r="L9" s="222"/>
      <c r="M9" s="90" t="s">
        <v>174</v>
      </c>
      <c r="N9" s="224"/>
    </row>
    <row r="10" spans="1:17" s="72" customFormat="1" ht="31.5" customHeight="1" x14ac:dyDescent="0.2">
      <c r="A10" s="129"/>
      <c r="B10" s="226"/>
      <c r="C10" s="228"/>
      <c r="D10" s="236">
        <f>E10+F10</f>
        <v>0</v>
      </c>
      <c r="E10" s="238">
        <f t="shared" ref="E10" si="0">B10*C10</f>
        <v>0</v>
      </c>
      <c r="F10" s="231"/>
      <c r="G10" s="240"/>
      <c r="H10" s="234"/>
      <c r="I10" s="234"/>
      <c r="J10" s="234"/>
      <c r="K10" s="234"/>
      <c r="L10" s="235"/>
      <c r="M10" s="91"/>
      <c r="N10" s="224" t="s">
        <v>173</v>
      </c>
    </row>
    <row r="11" spans="1:17" s="72" customFormat="1" ht="31.5" customHeight="1" x14ac:dyDescent="0.2">
      <c r="A11" s="128"/>
      <c r="B11" s="226"/>
      <c r="C11" s="228"/>
      <c r="D11" s="237"/>
      <c r="E11" s="239"/>
      <c r="F11" s="231"/>
      <c r="G11" s="233"/>
      <c r="H11" s="220"/>
      <c r="I11" s="220"/>
      <c r="J11" s="220"/>
      <c r="K11" s="220"/>
      <c r="L11" s="222"/>
      <c r="M11" s="90" t="s">
        <v>174</v>
      </c>
      <c r="N11" s="224"/>
    </row>
    <row r="12" spans="1:17" s="72" customFormat="1" ht="31.5" customHeight="1" x14ac:dyDescent="0.2">
      <c r="A12" s="129"/>
      <c r="B12" s="226"/>
      <c r="C12" s="228"/>
      <c r="D12" s="236">
        <f>E12+F12</f>
        <v>0</v>
      </c>
      <c r="E12" s="238">
        <f t="shared" ref="E12" si="1">B12*C12</f>
        <v>0</v>
      </c>
      <c r="F12" s="231"/>
      <c r="G12" s="240"/>
      <c r="H12" s="234"/>
      <c r="I12" s="234"/>
      <c r="J12" s="234"/>
      <c r="K12" s="234"/>
      <c r="L12" s="235"/>
      <c r="M12" s="91"/>
      <c r="N12" s="224" t="s">
        <v>173</v>
      </c>
    </row>
    <row r="13" spans="1:17" s="72" customFormat="1" ht="31.5" customHeight="1" x14ac:dyDescent="0.2">
      <c r="A13" s="128"/>
      <c r="B13" s="226"/>
      <c r="C13" s="228"/>
      <c r="D13" s="237"/>
      <c r="E13" s="239"/>
      <c r="F13" s="231"/>
      <c r="G13" s="233"/>
      <c r="H13" s="220"/>
      <c r="I13" s="220"/>
      <c r="J13" s="220"/>
      <c r="K13" s="220"/>
      <c r="L13" s="222"/>
      <c r="M13" s="90" t="s">
        <v>174</v>
      </c>
      <c r="N13" s="224"/>
    </row>
    <row r="14" spans="1:17" s="72" customFormat="1" ht="31.5" customHeight="1" x14ac:dyDescent="0.2">
      <c r="A14" s="129"/>
      <c r="B14" s="226"/>
      <c r="C14" s="228"/>
      <c r="D14" s="236">
        <f>E14+F14</f>
        <v>0</v>
      </c>
      <c r="E14" s="238">
        <f t="shared" ref="E14" si="2">B14*C14</f>
        <v>0</v>
      </c>
      <c r="F14" s="231"/>
      <c r="G14" s="240"/>
      <c r="H14" s="234"/>
      <c r="I14" s="234"/>
      <c r="J14" s="234"/>
      <c r="K14" s="234"/>
      <c r="L14" s="235"/>
      <c r="M14" s="91"/>
      <c r="N14" s="224" t="s">
        <v>173</v>
      </c>
    </row>
    <row r="15" spans="1:17" s="72" customFormat="1" ht="31.5" customHeight="1" x14ac:dyDescent="0.2">
      <c r="A15" s="128"/>
      <c r="B15" s="226"/>
      <c r="C15" s="228"/>
      <c r="D15" s="237"/>
      <c r="E15" s="239"/>
      <c r="F15" s="231"/>
      <c r="G15" s="233"/>
      <c r="H15" s="220"/>
      <c r="I15" s="220"/>
      <c r="J15" s="220"/>
      <c r="K15" s="220"/>
      <c r="L15" s="222"/>
      <c r="M15" s="90" t="s">
        <v>174</v>
      </c>
      <c r="N15" s="224"/>
    </row>
    <row r="16" spans="1:17" s="72" customFormat="1" ht="31.5" customHeight="1" x14ac:dyDescent="0.2">
      <c r="A16" s="129"/>
      <c r="B16" s="226"/>
      <c r="C16" s="228"/>
      <c r="D16" s="236">
        <f>E16+F16</f>
        <v>0</v>
      </c>
      <c r="E16" s="238">
        <f t="shared" ref="E16" si="3">B16*C16</f>
        <v>0</v>
      </c>
      <c r="F16" s="231"/>
      <c r="G16" s="240"/>
      <c r="H16" s="234"/>
      <c r="I16" s="234"/>
      <c r="J16" s="234"/>
      <c r="K16" s="234"/>
      <c r="L16" s="235"/>
      <c r="M16" s="91"/>
      <c r="N16" s="224" t="s">
        <v>173</v>
      </c>
    </row>
    <row r="17" spans="1:17" s="72" customFormat="1" ht="31.5" customHeight="1" x14ac:dyDescent="0.2">
      <c r="A17" s="128"/>
      <c r="B17" s="226"/>
      <c r="C17" s="228"/>
      <c r="D17" s="237"/>
      <c r="E17" s="239"/>
      <c r="F17" s="231"/>
      <c r="G17" s="233"/>
      <c r="H17" s="220"/>
      <c r="I17" s="220"/>
      <c r="J17" s="220"/>
      <c r="K17" s="220"/>
      <c r="L17" s="222"/>
      <c r="M17" s="90" t="s">
        <v>174</v>
      </c>
      <c r="N17" s="224"/>
    </row>
    <row r="18" spans="1:17" s="72" customFormat="1" ht="31.5" customHeight="1" x14ac:dyDescent="0.2">
      <c r="A18" s="129"/>
      <c r="B18" s="226"/>
      <c r="C18" s="228"/>
      <c r="D18" s="236">
        <f>E18+F18</f>
        <v>0</v>
      </c>
      <c r="E18" s="238">
        <f t="shared" ref="E18" si="4">B18*C18</f>
        <v>0</v>
      </c>
      <c r="F18" s="231"/>
      <c r="G18" s="240"/>
      <c r="H18" s="234"/>
      <c r="I18" s="234"/>
      <c r="J18" s="234"/>
      <c r="K18" s="234"/>
      <c r="L18" s="235"/>
      <c r="M18" s="91"/>
      <c r="N18" s="224" t="s">
        <v>173</v>
      </c>
    </row>
    <row r="19" spans="1:17" s="72" customFormat="1" ht="31.5" customHeight="1" x14ac:dyDescent="0.2">
      <c r="A19" s="128"/>
      <c r="B19" s="226"/>
      <c r="C19" s="228"/>
      <c r="D19" s="237"/>
      <c r="E19" s="239"/>
      <c r="F19" s="231"/>
      <c r="G19" s="233"/>
      <c r="H19" s="220"/>
      <c r="I19" s="220"/>
      <c r="J19" s="220"/>
      <c r="K19" s="220"/>
      <c r="L19" s="222"/>
      <c r="M19" s="90" t="s">
        <v>174</v>
      </c>
      <c r="N19" s="224"/>
    </row>
    <row r="20" spans="1:17" s="72" customFormat="1" ht="31.5" customHeight="1" x14ac:dyDescent="0.2">
      <c r="A20" s="129"/>
      <c r="B20" s="226"/>
      <c r="C20" s="228"/>
      <c r="D20" s="236">
        <f>E20+F20</f>
        <v>0</v>
      </c>
      <c r="E20" s="238">
        <f t="shared" ref="E20" si="5">B20*C20</f>
        <v>0</v>
      </c>
      <c r="F20" s="231"/>
      <c r="G20" s="240"/>
      <c r="H20" s="234"/>
      <c r="I20" s="234"/>
      <c r="J20" s="234"/>
      <c r="K20" s="234"/>
      <c r="L20" s="235"/>
      <c r="M20" s="91"/>
      <c r="N20" s="224" t="s">
        <v>173</v>
      </c>
    </row>
    <row r="21" spans="1:17" s="72" customFormat="1" ht="31.5" customHeight="1" thickBot="1" x14ac:dyDescent="0.25">
      <c r="A21" s="130"/>
      <c r="B21" s="244"/>
      <c r="C21" s="245"/>
      <c r="D21" s="246"/>
      <c r="E21" s="247"/>
      <c r="F21" s="248"/>
      <c r="G21" s="249"/>
      <c r="H21" s="241"/>
      <c r="I21" s="241"/>
      <c r="J21" s="241"/>
      <c r="K21" s="241"/>
      <c r="L21" s="242"/>
      <c r="M21" s="92" t="s">
        <v>174</v>
      </c>
      <c r="N21" s="243"/>
    </row>
    <row r="22" spans="1:17" s="72" customFormat="1" ht="57" customHeight="1" thickBot="1" x14ac:dyDescent="0.25">
      <c r="A22" s="250" t="s">
        <v>175</v>
      </c>
      <c r="B22" s="251"/>
      <c r="C22" s="252"/>
      <c r="D22" s="93">
        <f>SUM(D8:D21)</f>
        <v>0</v>
      </c>
      <c r="E22" s="94">
        <f>SUM(E8:E21)</f>
        <v>0</v>
      </c>
      <c r="F22" s="95">
        <f>SUM(F8:F21)</f>
        <v>0</v>
      </c>
      <c r="G22" s="96" t="s">
        <v>176</v>
      </c>
      <c r="H22" s="97"/>
      <c r="I22" s="97"/>
      <c r="J22" s="97"/>
      <c r="K22" s="97"/>
      <c r="L22" s="97"/>
      <c r="M22" s="98"/>
      <c r="N22" s="99"/>
    </row>
    <row r="23" spans="1:17" s="72" customFormat="1" ht="16.5" x14ac:dyDescent="0.25">
      <c r="F23" s="75"/>
      <c r="K23" s="75"/>
    </row>
    <row r="24" spans="1:17" s="72" customFormat="1" ht="16.5" x14ac:dyDescent="0.2">
      <c r="A24" s="100" t="s">
        <v>177</v>
      </c>
      <c r="B24" s="253" t="s">
        <v>178</v>
      </c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</row>
    <row r="25" spans="1:17" s="72" customFormat="1" ht="16.5" x14ac:dyDescent="0.2">
      <c r="A25" s="70"/>
      <c r="B25" s="253" t="s">
        <v>179</v>
      </c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</row>
    <row r="26" spans="1:17" s="72" customFormat="1" ht="16.5" x14ac:dyDescent="0.25">
      <c r="A26" s="101"/>
      <c r="B26" s="254" t="s">
        <v>180</v>
      </c>
      <c r="C26" s="254"/>
      <c r="D26" s="254"/>
      <c r="E26" s="254"/>
      <c r="F26" s="254"/>
      <c r="G26" s="254"/>
      <c r="H26" s="254"/>
      <c r="I26" s="254"/>
      <c r="J26" s="254"/>
      <c r="K26" s="254"/>
      <c r="L26" s="254"/>
      <c r="M26" s="254"/>
      <c r="N26" s="254"/>
    </row>
    <row r="27" spans="1:17" s="72" customFormat="1" ht="16.5" x14ac:dyDescent="0.25">
      <c r="A27" s="101"/>
      <c r="B27" s="254" t="s">
        <v>181</v>
      </c>
      <c r="C27" s="254"/>
      <c r="D27" s="254"/>
      <c r="E27" s="254"/>
      <c r="F27" s="254"/>
      <c r="G27" s="254"/>
      <c r="H27" s="254"/>
      <c r="I27" s="254"/>
      <c r="J27" s="254"/>
      <c r="K27" s="254"/>
      <c r="L27" s="254"/>
      <c r="M27" s="254"/>
      <c r="N27" s="254"/>
    </row>
    <row r="28" spans="1:17" s="72" customFormat="1" ht="16.5" x14ac:dyDescent="0.25">
      <c r="A28" s="101"/>
      <c r="B28" s="254" t="s">
        <v>182</v>
      </c>
      <c r="C28" s="254"/>
      <c r="D28" s="254"/>
      <c r="E28" s="254"/>
      <c r="F28" s="254"/>
      <c r="G28" s="254"/>
      <c r="H28" s="254"/>
      <c r="I28" s="254"/>
      <c r="J28" s="254"/>
      <c r="K28" s="254"/>
      <c r="L28" s="254"/>
      <c r="M28" s="254"/>
      <c r="N28" s="254"/>
    </row>
    <row r="29" spans="1:17" s="72" customFormat="1" ht="16.5" x14ac:dyDescent="0.25">
      <c r="A29" s="101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</row>
    <row r="30" spans="1:17" x14ac:dyDescent="0.55000000000000004">
      <c r="A30" s="71" t="s">
        <v>183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</row>
    <row r="31" spans="1:17" s="72" customFormat="1" ht="21" x14ac:dyDescent="0.2">
      <c r="A31" s="191" t="s">
        <v>149</v>
      </c>
      <c r="B31" s="191"/>
      <c r="C31" s="191"/>
      <c r="D31" s="191"/>
      <c r="E31" s="191"/>
      <c r="F31" s="191"/>
      <c r="G31" s="191"/>
      <c r="H31" s="191"/>
      <c r="I31" s="191"/>
      <c r="J31" s="191"/>
      <c r="K31" s="191"/>
      <c r="L31" s="191"/>
      <c r="M31" s="191"/>
      <c r="N31" s="191"/>
    </row>
    <row r="32" spans="1:17" s="72" customFormat="1" ht="16.5" x14ac:dyDescent="0.25">
      <c r="A32" s="70"/>
      <c r="B32" s="70"/>
      <c r="C32" s="70"/>
      <c r="D32" s="73"/>
      <c r="E32" s="74"/>
      <c r="F32" s="74"/>
      <c r="G32" s="74"/>
      <c r="H32" s="74"/>
      <c r="I32" s="74"/>
      <c r="J32" s="74"/>
      <c r="M32" s="210" t="s">
        <v>150</v>
      </c>
      <c r="N32" s="210"/>
    </row>
    <row r="33" spans="1:14" s="72" customFormat="1" ht="16.5" x14ac:dyDescent="0.25">
      <c r="A33" s="211" t="s">
        <v>184</v>
      </c>
      <c r="B33" s="211"/>
      <c r="C33" s="212"/>
      <c r="D33" s="212"/>
    </row>
    <row r="34" spans="1:14" s="72" customFormat="1" ht="17" thickBot="1" x14ac:dyDescent="0.3">
      <c r="F34" s="75"/>
      <c r="M34" s="76" t="s">
        <v>152</v>
      </c>
    </row>
    <row r="35" spans="1:14" s="72" customFormat="1" ht="33" x14ac:dyDescent="0.2">
      <c r="A35" s="77" t="s">
        <v>153</v>
      </c>
      <c r="B35" s="213" t="s">
        <v>154</v>
      </c>
      <c r="C35" s="215" t="s">
        <v>155</v>
      </c>
      <c r="D35" s="78" t="s">
        <v>156</v>
      </c>
      <c r="E35" s="79" t="s">
        <v>157</v>
      </c>
      <c r="F35" s="80" t="s">
        <v>158</v>
      </c>
      <c r="G35" s="81" t="s">
        <v>159</v>
      </c>
      <c r="H35" s="79" t="s">
        <v>160</v>
      </c>
      <c r="I35" s="79" t="s">
        <v>185</v>
      </c>
      <c r="J35" s="79" t="s">
        <v>162</v>
      </c>
      <c r="K35" s="79" t="s">
        <v>163</v>
      </c>
      <c r="L35" s="82" t="s">
        <v>164</v>
      </c>
      <c r="M35" s="77" t="s">
        <v>165</v>
      </c>
      <c r="N35" s="217" t="s">
        <v>166</v>
      </c>
    </row>
    <row r="36" spans="1:14" s="72" customFormat="1" ht="17" thickBot="1" x14ac:dyDescent="0.25">
      <c r="A36" s="83" t="s">
        <v>167</v>
      </c>
      <c r="B36" s="214"/>
      <c r="C36" s="216"/>
      <c r="D36" s="84" t="s">
        <v>168</v>
      </c>
      <c r="E36" s="85" t="s">
        <v>169</v>
      </c>
      <c r="F36" s="86" t="s">
        <v>170</v>
      </c>
      <c r="G36" s="87" t="s">
        <v>171</v>
      </c>
      <c r="H36" s="85" t="s">
        <v>171</v>
      </c>
      <c r="I36" s="85" t="s">
        <v>171</v>
      </c>
      <c r="J36" s="85" t="s">
        <v>171</v>
      </c>
      <c r="K36" s="85" t="s">
        <v>171</v>
      </c>
      <c r="L36" s="86" t="s">
        <v>171</v>
      </c>
      <c r="M36" s="88" t="s">
        <v>172</v>
      </c>
      <c r="N36" s="218"/>
    </row>
    <row r="37" spans="1:14" s="72" customFormat="1" ht="31.5" customHeight="1" x14ac:dyDescent="0.2">
      <c r="A37" s="127"/>
      <c r="B37" s="225"/>
      <c r="C37" s="227"/>
      <c r="D37" s="229">
        <f>E37+F37</f>
        <v>0</v>
      </c>
      <c r="E37" s="230">
        <f>B37*C37</f>
        <v>0</v>
      </c>
      <c r="F37" s="231"/>
      <c r="G37" s="232"/>
      <c r="H37" s="219"/>
      <c r="I37" s="219"/>
      <c r="J37" s="219"/>
      <c r="K37" s="219"/>
      <c r="L37" s="221"/>
      <c r="M37" s="89"/>
      <c r="N37" s="223" t="s">
        <v>186</v>
      </c>
    </row>
    <row r="38" spans="1:14" s="72" customFormat="1" ht="31.5" customHeight="1" x14ac:dyDescent="0.2">
      <c r="A38" s="128"/>
      <c r="B38" s="226"/>
      <c r="C38" s="228"/>
      <c r="D38" s="229"/>
      <c r="E38" s="230"/>
      <c r="F38" s="231"/>
      <c r="G38" s="233"/>
      <c r="H38" s="220"/>
      <c r="I38" s="220"/>
      <c r="J38" s="220"/>
      <c r="K38" s="220"/>
      <c r="L38" s="222"/>
      <c r="M38" s="90" t="s">
        <v>174</v>
      </c>
      <c r="N38" s="224"/>
    </row>
    <row r="39" spans="1:14" s="72" customFormat="1" ht="31.5" customHeight="1" x14ac:dyDescent="0.2">
      <c r="A39" s="129"/>
      <c r="B39" s="226"/>
      <c r="C39" s="228"/>
      <c r="D39" s="236">
        <f>E39+F39</f>
        <v>0</v>
      </c>
      <c r="E39" s="238">
        <f t="shared" ref="E39" si="6">B39*C39</f>
        <v>0</v>
      </c>
      <c r="F39" s="231"/>
      <c r="G39" s="240"/>
      <c r="H39" s="234"/>
      <c r="I39" s="234"/>
      <c r="J39" s="234"/>
      <c r="K39" s="234"/>
      <c r="L39" s="235"/>
      <c r="M39" s="91"/>
      <c r="N39" s="224" t="s">
        <v>187</v>
      </c>
    </row>
    <row r="40" spans="1:14" s="72" customFormat="1" ht="31.5" customHeight="1" x14ac:dyDescent="0.2">
      <c r="A40" s="128"/>
      <c r="B40" s="226"/>
      <c r="C40" s="228"/>
      <c r="D40" s="237"/>
      <c r="E40" s="239"/>
      <c r="F40" s="231"/>
      <c r="G40" s="233"/>
      <c r="H40" s="220"/>
      <c r="I40" s="220"/>
      <c r="J40" s="220"/>
      <c r="K40" s="220"/>
      <c r="L40" s="222"/>
      <c r="M40" s="90" t="s">
        <v>174</v>
      </c>
      <c r="N40" s="224"/>
    </row>
    <row r="41" spans="1:14" s="72" customFormat="1" ht="31.5" customHeight="1" x14ac:dyDescent="0.2">
      <c r="A41" s="129"/>
      <c r="B41" s="226"/>
      <c r="C41" s="228"/>
      <c r="D41" s="236">
        <f>E41+F41</f>
        <v>0</v>
      </c>
      <c r="E41" s="238">
        <f t="shared" ref="E41" si="7">B41*C41</f>
        <v>0</v>
      </c>
      <c r="F41" s="231"/>
      <c r="G41" s="240"/>
      <c r="H41" s="234"/>
      <c r="I41" s="234"/>
      <c r="J41" s="234"/>
      <c r="K41" s="234"/>
      <c r="L41" s="235"/>
      <c r="M41" s="91"/>
      <c r="N41" s="224" t="s">
        <v>187</v>
      </c>
    </row>
    <row r="42" spans="1:14" s="72" customFormat="1" ht="31.5" customHeight="1" x14ac:dyDescent="0.2">
      <c r="A42" s="128"/>
      <c r="B42" s="226"/>
      <c r="C42" s="228"/>
      <c r="D42" s="237"/>
      <c r="E42" s="239"/>
      <c r="F42" s="231"/>
      <c r="G42" s="233"/>
      <c r="H42" s="220"/>
      <c r="I42" s="220"/>
      <c r="J42" s="220"/>
      <c r="K42" s="220"/>
      <c r="L42" s="222"/>
      <c r="M42" s="90" t="s">
        <v>174</v>
      </c>
      <c r="N42" s="224"/>
    </row>
    <row r="43" spans="1:14" s="72" customFormat="1" ht="31.5" customHeight="1" x14ac:dyDescent="0.2">
      <c r="A43" s="129"/>
      <c r="B43" s="226"/>
      <c r="C43" s="228"/>
      <c r="D43" s="236">
        <f>E43+F43</f>
        <v>0</v>
      </c>
      <c r="E43" s="238">
        <f t="shared" ref="E43" si="8">B43*C43</f>
        <v>0</v>
      </c>
      <c r="F43" s="231"/>
      <c r="G43" s="240"/>
      <c r="H43" s="234"/>
      <c r="I43" s="234"/>
      <c r="J43" s="234"/>
      <c r="K43" s="234"/>
      <c r="L43" s="235"/>
      <c r="M43" s="91"/>
      <c r="N43" s="224" t="s">
        <v>187</v>
      </c>
    </row>
    <row r="44" spans="1:14" s="72" customFormat="1" ht="31.5" customHeight="1" x14ac:dyDescent="0.2">
      <c r="A44" s="128"/>
      <c r="B44" s="226"/>
      <c r="C44" s="228"/>
      <c r="D44" s="237"/>
      <c r="E44" s="239"/>
      <c r="F44" s="231"/>
      <c r="G44" s="233"/>
      <c r="H44" s="220"/>
      <c r="I44" s="220"/>
      <c r="J44" s="220"/>
      <c r="K44" s="220"/>
      <c r="L44" s="222"/>
      <c r="M44" s="90" t="s">
        <v>174</v>
      </c>
      <c r="N44" s="224"/>
    </row>
    <row r="45" spans="1:14" s="72" customFormat="1" ht="31.5" customHeight="1" x14ac:dyDescent="0.2">
      <c r="A45" s="129"/>
      <c r="B45" s="226"/>
      <c r="C45" s="228"/>
      <c r="D45" s="236">
        <f>E45+F45</f>
        <v>0</v>
      </c>
      <c r="E45" s="238">
        <f t="shared" ref="E45" si="9">B45*C45</f>
        <v>0</v>
      </c>
      <c r="F45" s="231"/>
      <c r="G45" s="240"/>
      <c r="H45" s="234"/>
      <c r="I45" s="234"/>
      <c r="J45" s="234"/>
      <c r="K45" s="234"/>
      <c r="L45" s="235"/>
      <c r="M45" s="91"/>
      <c r="N45" s="224" t="s">
        <v>187</v>
      </c>
    </row>
    <row r="46" spans="1:14" s="72" customFormat="1" ht="31.5" customHeight="1" x14ac:dyDescent="0.2">
      <c r="A46" s="128"/>
      <c r="B46" s="226"/>
      <c r="C46" s="228"/>
      <c r="D46" s="237"/>
      <c r="E46" s="239"/>
      <c r="F46" s="231"/>
      <c r="G46" s="233"/>
      <c r="H46" s="220"/>
      <c r="I46" s="220"/>
      <c r="J46" s="220"/>
      <c r="K46" s="220"/>
      <c r="L46" s="222"/>
      <c r="M46" s="90" t="s">
        <v>174</v>
      </c>
      <c r="N46" s="224"/>
    </row>
    <row r="47" spans="1:14" s="72" customFormat="1" ht="31.5" customHeight="1" x14ac:dyDescent="0.2">
      <c r="A47" s="129"/>
      <c r="B47" s="226"/>
      <c r="C47" s="228"/>
      <c r="D47" s="236">
        <f>E47+F47</f>
        <v>0</v>
      </c>
      <c r="E47" s="238">
        <f t="shared" ref="E47" si="10">B47*C47</f>
        <v>0</v>
      </c>
      <c r="F47" s="231"/>
      <c r="G47" s="240"/>
      <c r="H47" s="234"/>
      <c r="I47" s="234"/>
      <c r="J47" s="234"/>
      <c r="K47" s="234"/>
      <c r="L47" s="235"/>
      <c r="M47" s="91"/>
      <c r="N47" s="224" t="s">
        <v>187</v>
      </c>
    </row>
    <row r="48" spans="1:14" s="72" customFormat="1" ht="31.5" customHeight="1" x14ac:dyDescent="0.2">
      <c r="A48" s="128"/>
      <c r="B48" s="226"/>
      <c r="C48" s="228"/>
      <c r="D48" s="237"/>
      <c r="E48" s="239"/>
      <c r="F48" s="231"/>
      <c r="G48" s="233"/>
      <c r="H48" s="220"/>
      <c r="I48" s="220"/>
      <c r="J48" s="220"/>
      <c r="K48" s="220"/>
      <c r="L48" s="222"/>
      <c r="M48" s="90" t="s">
        <v>174</v>
      </c>
      <c r="N48" s="224"/>
    </row>
    <row r="49" spans="1:17" s="72" customFormat="1" ht="31.5" customHeight="1" x14ac:dyDescent="0.2">
      <c r="A49" s="129"/>
      <c r="B49" s="226"/>
      <c r="C49" s="228"/>
      <c r="D49" s="236">
        <f>E49+F49</f>
        <v>0</v>
      </c>
      <c r="E49" s="238">
        <f t="shared" ref="E49" si="11">B49*C49</f>
        <v>0</v>
      </c>
      <c r="F49" s="231"/>
      <c r="G49" s="240"/>
      <c r="H49" s="234"/>
      <c r="I49" s="234"/>
      <c r="J49" s="234"/>
      <c r="K49" s="234"/>
      <c r="L49" s="235"/>
      <c r="M49" s="91"/>
      <c r="N49" s="224" t="s">
        <v>187</v>
      </c>
    </row>
    <row r="50" spans="1:17" s="72" customFormat="1" ht="31.5" customHeight="1" thickBot="1" x14ac:dyDescent="0.25">
      <c r="A50" s="130"/>
      <c r="B50" s="244"/>
      <c r="C50" s="245"/>
      <c r="D50" s="246"/>
      <c r="E50" s="247"/>
      <c r="F50" s="248"/>
      <c r="G50" s="249"/>
      <c r="H50" s="241"/>
      <c r="I50" s="241"/>
      <c r="J50" s="241"/>
      <c r="K50" s="241"/>
      <c r="L50" s="242"/>
      <c r="M50" s="92" t="s">
        <v>174</v>
      </c>
      <c r="N50" s="243"/>
    </row>
    <row r="51" spans="1:17" s="72" customFormat="1" ht="57" customHeight="1" thickBot="1" x14ac:dyDescent="0.25">
      <c r="A51" s="250" t="s">
        <v>175</v>
      </c>
      <c r="B51" s="251"/>
      <c r="C51" s="252"/>
      <c r="D51" s="93">
        <f>SUM(D37:D50)</f>
        <v>0</v>
      </c>
      <c r="E51" s="94">
        <f>SUM(E37:E50)</f>
        <v>0</v>
      </c>
      <c r="F51" s="95">
        <f>SUM(F37:F50)</f>
        <v>0</v>
      </c>
      <c r="G51" s="96" t="s">
        <v>176</v>
      </c>
      <c r="H51" s="97"/>
      <c r="I51" s="97"/>
      <c r="J51" s="97"/>
      <c r="K51" s="97"/>
      <c r="L51" s="97"/>
      <c r="M51" s="98"/>
      <c r="N51" s="99"/>
    </row>
    <row r="52" spans="1:17" s="72" customFormat="1" ht="16.5" x14ac:dyDescent="0.25">
      <c r="F52" s="75"/>
      <c r="K52" s="75"/>
    </row>
    <row r="53" spans="1:17" s="72" customFormat="1" ht="16.5" x14ac:dyDescent="0.2">
      <c r="A53" s="100" t="s">
        <v>177</v>
      </c>
      <c r="B53" s="253" t="s">
        <v>178</v>
      </c>
      <c r="C53" s="253"/>
      <c r="D53" s="253"/>
      <c r="E53" s="253"/>
      <c r="F53" s="253"/>
      <c r="G53" s="253"/>
      <c r="H53" s="253"/>
      <c r="I53" s="253"/>
      <c r="J53" s="253"/>
      <c r="K53" s="253"/>
      <c r="L53" s="253"/>
      <c r="M53" s="253"/>
      <c r="N53" s="253"/>
    </row>
    <row r="54" spans="1:17" s="72" customFormat="1" ht="16.5" x14ac:dyDescent="0.2">
      <c r="A54" s="70"/>
      <c r="B54" s="253" t="s">
        <v>179</v>
      </c>
      <c r="C54" s="253"/>
      <c r="D54" s="253"/>
      <c r="E54" s="253"/>
      <c r="F54" s="253"/>
      <c r="G54" s="253"/>
      <c r="H54" s="253"/>
      <c r="I54" s="253"/>
      <c r="J54" s="253"/>
      <c r="K54" s="253"/>
      <c r="L54" s="253"/>
      <c r="M54" s="253"/>
      <c r="N54" s="253"/>
    </row>
    <row r="55" spans="1:17" s="72" customFormat="1" ht="16.5" x14ac:dyDescent="0.25">
      <c r="A55" s="101"/>
      <c r="B55" s="254" t="s">
        <v>180</v>
      </c>
      <c r="C55" s="254"/>
      <c r="D55" s="254"/>
      <c r="E55" s="254"/>
      <c r="F55" s="254"/>
      <c r="G55" s="254"/>
      <c r="H55" s="254"/>
      <c r="I55" s="254"/>
      <c r="J55" s="254"/>
      <c r="K55" s="254"/>
      <c r="L55" s="254"/>
      <c r="M55" s="254"/>
      <c r="N55" s="254"/>
    </row>
    <row r="56" spans="1:17" s="72" customFormat="1" ht="16.5" x14ac:dyDescent="0.25">
      <c r="A56" s="101"/>
      <c r="B56" s="254" t="s">
        <v>181</v>
      </c>
      <c r="C56" s="254"/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N56" s="254"/>
    </row>
    <row r="57" spans="1:17" s="72" customFormat="1" ht="16.5" x14ac:dyDescent="0.25">
      <c r="A57" s="101"/>
      <c r="B57" s="254" t="s">
        <v>182</v>
      </c>
      <c r="C57" s="254"/>
      <c r="D57" s="254"/>
      <c r="E57" s="254"/>
      <c r="F57" s="254"/>
      <c r="G57" s="254"/>
      <c r="H57" s="254"/>
      <c r="I57" s="254"/>
      <c r="J57" s="254"/>
      <c r="K57" s="254"/>
      <c r="L57" s="254"/>
      <c r="M57" s="254"/>
      <c r="N57" s="254"/>
    </row>
    <row r="58" spans="1:17" s="72" customFormat="1" ht="16.5" x14ac:dyDescent="0.25">
      <c r="A58" s="101"/>
      <c r="B58" s="102"/>
      <c r="C58" s="102"/>
      <c r="D58" s="102"/>
      <c r="E58" s="102"/>
      <c r="F58" s="102"/>
      <c r="G58" s="102"/>
      <c r="H58" s="102"/>
      <c r="I58" s="102"/>
      <c r="J58" s="102"/>
      <c r="K58" s="102"/>
      <c r="L58" s="102"/>
      <c r="M58" s="102"/>
      <c r="N58" s="102"/>
    </row>
    <row r="59" spans="1:17" x14ac:dyDescent="0.55000000000000004">
      <c r="A59" s="71" t="s">
        <v>188</v>
      </c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</row>
    <row r="60" spans="1:17" s="72" customFormat="1" ht="21" x14ac:dyDescent="0.2">
      <c r="A60" s="191" t="s">
        <v>149</v>
      </c>
      <c r="B60" s="191"/>
      <c r="C60" s="191"/>
      <c r="D60" s="191"/>
      <c r="E60" s="191"/>
      <c r="F60" s="191"/>
      <c r="G60" s="191"/>
      <c r="H60" s="191"/>
      <c r="I60" s="191"/>
      <c r="J60" s="191"/>
      <c r="K60" s="191"/>
      <c r="L60" s="191"/>
      <c r="M60" s="191"/>
      <c r="N60" s="191"/>
    </row>
    <row r="61" spans="1:17" s="72" customFormat="1" ht="16.5" x14ac:dyDescent="0.25">
      <c r="A61" s="70"/>
      <c r="B61" s="70"/>
      <c r="C61" s="70"/>
      <c r="D61" s="73"/>
      <c r="E61" s="74"/>
      <c r="F61" s="74"/>
      <c r="G61" s="74"/>
      <c r="H61" s="74"/>
      <c r="I61" s="74"/>
      <c r="J61" s="74"/>
      <c r="M61" s="210" t="s">
        <v>150</v>
      </c>
      <c r="N61" s="210"/>
    </row>
    <row r="62" spans="1:17" s="72" customFormat="1" ht="16.5" x14ac:dyDescent="0.25">
      <c r="A62" s="211" t="s">
        <v>189</v>
      </c>
      <c r="B62" s="211"/>
      <c r="C62" s="212"/>
      <c r="D62" s="212"/>
    </row>
    <row r="63" spans="1:17" s="72" customFormat="1" ht="17" thickBot="1" x14ac:dyDescent="0.3">
      <c r="F63" s="75"/>
      <c r="M63" s="76" t="s">
        <v>152</v>
      </c>
    </row>
    <row r="64" spans="1:17" s="72" customFormat="1" ht="33" x14ac:dyDescent="0.2">
      <c r="A64" s="77" t="s">
        <v>153</v>
      </c>
      <c r="B64" s="213" t="s">
        <v>154</v>
      </c>
      <c r="C64" s="215" t="s">
        <v>155</v>
      </c>
      <c r="D64" s="78" t="s">
        <v>156</v>
      </c>
      <c r="E64" s="79" t="s">
        <v>157</v>
      </c>
      <c r="F64" s="80" t="s">
        <v>158</v>
      </c>
      <c r="G64" s="81" t="s">
        <v>159</v>
      </c>
      <c r="H64" s="79" t="s">
        <v>160</v>
      </c>
      <c r="I64" s="79" t="s">
        <v>185</v>
      </c>
      <c r="J64" s="79" t="s">
        <v>162</v>
      </c>
      <c r="K64" s="79" t="s">
        <v>163</v>
      </c>
      <c r="L64" s="82" t="s">
        <v>164</v>
      </c>
      <c r="M64" s="77" t="s">
        <v>165</v>
      </c>
      <c r="N64" s="217" t="s">
        <v>166</v>
      </c>
    </row>
    <row r="65" spans="1:14" s="72" customFormat="1" ht="17" thickBot="1" x14ac:dyDescent="0.25">
      <c r="A65" s="83" t="s">
        <v>167</v>
      </c>
      <c r="B65" s="214"/>
      <c r="C65" s="216"/>
      <c r="D65" s="84" t="s">
        <v>168</v>
      </c>
      <c r="E65" s="85" t="s">
        <v>169</v>
      </c>
      <c r="F65" s="86" t="s">
        <v>170</v>
      </c>
      <c r="G65" s="87" t="s">
        <v>171</v>
      </c>
      <c r="H65" s="85" t="s">
        <v>171</v>
      </c>
      <c r="I65" s="85" t="s">
        <v>171</v>
      </c>
      <c r="J65" s="85" t="s">
        <v>171</v>
      </c>
      <c r="K65" s="85" t="s">
        <v>171</v>
      </c>
      <c r="L65" s="86" t="s">
        <v>171</v>
      </c>
      <c r="M65" s="88" t="s">
        <v>172</v>
      </c>
      <c r="N65" s="218"/>
    </row>
    <row r="66" spans="1:14" s="72" customFormat="1" ht="31.5" customHeight="1" x14ac:dyDescent="0.2">
      <c r="A66" s="127"/>
      <c r="B66" s="225"/>
      <c r="C66" s="227"/>
      <c r="D66" s="229">
        <f>E66+F66</f>
        <v>0</v>
      </c>
      <c r="E66" s="230">
        <f>B66*C66</f>
        <v>0</v>
      </c>
      <c r="F66" s="231"/>
      <c r="G66" s="232"/>
      <c r="H66" s="219"/>
      <c r="I66" s="219"/>
      <c r="J66" s="219"/>
      <c r="K66" s="219"/>
      <c r="L66" s="221"/>
      <c r="M66" s="89"/>
      <c r="N66" s="223" t="s">
        <v>190</v>
      </c>
    </row>
    <row r="67" spans="1:14" s="72" customFormat="1" ht="31.5" customHeight="1" x14ac:dyDescent="0.2">
      <c r="A67" s="128"/>
      <c r="B67" s="226"/>
      <c r="C67" s="228"/>
      <c r="D67" s="229"/>
      <c r="E67" s="230"/>
      <c r="F67" s="231"/>
      <c r="G67" s="233"/>
      <c r="H67" s="220"/>
      <c r="I67" s="220"/>
      <c r="J67" s="220"/>
      <c r="K67" s="220"/>
      <c r="L67" s="222"/>
      <c r="M67" s="90" t="s">
        <v>174</v>
      </c>
      <c r="N67" s="224"/>
    </row>
    <row r="68" spans="1:14" s="72" customFormat="1" ht="31.5" customHeight="1" x14ac:dyDescent="0.2">
      <c r="A68" s="129"/>
      <c r="B68" s="226"/>
      <c r="C68" s="228"/>
      <c r="D68" s="236">
        <f>E68+F68</f>
        <v>0</v>
      </c>
      <c r="E68" s="238">
        <f t="shared" ref="E68" si="12">B68*C68</f>
        <v>0</v>
      </c>
      <c r="F68" s="231"/>
      <c r="G68" s="240"/>
      <c r="H68" s="234"/>
      <c r="I68" s="234"/>
      <c r="J68" s="234"/>
      <c r="K68" s="234"/>
      <c r="L68" s="235"/>
      <c r="M68" s="91"/>
      <c r="N68" s="224" t="s">
        <v>190</v>
      </c>
    </row>
    <row r="69" spans="1:14" s="72" customFormat="1" ht="31.5" customHeight="1" x14ac:dyDescent="0.2">
      <c r="A69" s="128"/>
      <c r="B69" s="226"/>
      <c r="C69" s="228"/>
      <c r="D69" s="237"/>
      <c r="E69" s="239"/>
      <c r="F69" s="231"/>
      <c r="G69" s="233"/>
      <c r="H69" s="220"/>
      <c r="I69" s="220"/>
      <c r="J69" s="220"/>
      <c r="K69" s="220"/>
      <c r="L69" s="222"/>
      <c r="M69" s="90" t="s">
        <v>174</v>
      </c>
      <c r="N69" s="224"/>
    </row>
    <row r="70" spans="1:14" s="72" customFormat="1" ht="31.5" customHeight="1" x14ac:dyDescent="0.2">
      <c r="A70" s="129"/>
      <c r="B70" s="226"/>
      <c r="C70" s="228"/>
      <c r="D70" s="236">
        <f>E70+F70</f>
        <v>0</v>
      </c>
      <c r="E70" s="238">
        <f t="shared" ref="E70" si="13">B70*C70</f>
        <v>0</v>
      </c>
      <c r="F70" s="231"/>
      <c r="G70" s="240"/>
      <c r="H70" s="234"/>
      <c r="I70" s="234"/>
      <c r="J70" s="234"/>
      <c r="K70" s="234"/>
      <c r="L70" s="235"/>
      <c r="M70" s="91"/>
      <c r="N70" s="224" t="s">
        <v>190</v>
      </c>
    </row>
    <row r="71" spans="1:14" s="72" customFormat="1" ht="31.5" customHeight="1" x14ac:dyDescent="0.2">
      <c r="A71" s="128"/>
      <c r="B71" s="226"/>
      <c r="C71" s="228"/>
      <c r="D71" s="237"/>
      <c r="E71" s="239"/>
      <c r="F71" s="231"/>
      <c r="G71" s="233"/>
      <c r="H71" s="220"/>
      <c r="I71" s="220"/>
      <c r="J71" s="220"/>
      <c r="K71" s="220"/>
      <c r="L71" s="222"/>
      <c r="M71" s="90" t="s">
        <v>174</v>
      </c>
      <c r="N71" s="224"/>
    </row>
    <row r="72" spans="1:14" s="72" customFormat="1" ht="31.5" customHeight="1" x14ac:dyDescent="0.2">
      <c r="A72" s="129"/>
      <c r="B72" s="226"/>
      <c r="C72" s="228"/>
      <c r="D72" s="236">
        <f>E72+F72</f>
        <v>0</v>
      </c>
      <c r="E72" s="238">
        <f t="shared" ref="E72" si="14">B72*C72</f>
        <v>0</v>
      </c>
      <c r="F72" s="231"/>
      <c r="G72" s="240"/>
      <c r="H72" s="234"/>
      <c r="I72" s="234"/>
      <c r="J72" s="234"/>
      <c r="K72" s="234"/>
      <c r="L72" s="235"/>
      <c r="M72" s="91"/>
      <c r="N72" s="224" t="s">
        <v>190</v>
      </c>
    </row>
    <row r="73" spans="1:14" s="72" customFormat="1" ht="31.5" customHeight="1" x14ac:dyDescent="0.2">
      <c r="A73" s="128"/>
      <c r="B73" s="226"/>
      <c r="C73" s="228"/>
      <c r="D73" s="237"/>
      <c r="E73" s="239"/>
      <c r="F73" s="231"/>
      <c r="G73" s="233"/>
      <c r="H73" s="220"/>
      <c r="I73" s="220"/>
      <c r="J73" s="220"/>
      <c r="K73" s="220"/>
      <c r="L73" s="222"/>
      <c r="M73" s="90" t="s">
        <v>174</v>
      </c>
      <c r="N73" s="224"/>
    </row>
    <row r="74" spans="1:14" s="72" customFormat="1" ht="31.5" customHeight="1" x14ac:dyDescent="0.2">
      <c r="A74" s="129"/>
      <c r="B74" s="226"/>
      <c r="C74" s="228"/>
      <c r="D74" s="236">
        <f>E74+F74</f>
        <v>0</v>
      </c>
      <c r="E74" s="238">
        <f t="shared" ref="E74" si="15">B74*C74</f>
        <v>0</v>
      </c>
      <c r="F74" s="231"/>
      <c r="G74" s="240"/>
      <c r="H74" s="234"/>
      <c r="I74" s="234"/>
      <c r="J74" s="234"/>
      <c r="K74" s="234"/>
      <c r="L74" s="235"/>
      <c r="M74" s="91"/>
      <c r="N74" s="224" t="s">
        <v>190</v>
      </c>
    </row>
    <row r="75" spans="1:14" s="72" customFormat="1" ht="31.5" customHeight="1" x14ac:dyDescent="0.2">
      <c r="A75" s="128"/>
      <c r="B75" s="226"/>
      <c r="C75" s="228"/>
      <c r="D75" s="237"/>
      <c r="E75" s="239"/>
      <c r="F75" s="231"/>
      <c r="G75" s="233"/>
      <c r="H75" s="220"/>
      <c r="I75" s="220"/>
      <c r="J75" s="220"/>
      <c r="K75" s="220"/>
      <c r="L75" s="222"/>
      <c r="M75" s="90" t="s">
        <v>174</v>
      </c>
      <c r="N75" s="224"/>
    </row>
    <row r="76" spans="1:14" s="72" customFormat="1" ht="31.5" customHeight="1" x14ac:dyDescent="0.2">
      <c r="A76" s="129"/>
      <c r="B76" s="226"/>
      <c r="C76" s="228"/>
      <c r="D76" s="236">
        <f>E76+F76</f>
        <v>0</v>
      </c>
      <c r="E76" s="238">
        <f t="shared" ref="E76" si="16">B76*C76</f>
        <v>0</v>
      </c>
      <c r="F76" s="231"/>
      <c r="G76" s="240"/>
      <c r="H76" s="234"/>
      <c r="I76" s="234"/>
      <c r="J76" s="234"/>
      <c r="K76" s="234"/>
      <c r="L76" s="235"/>
      <c r="M76" s="91"/>
      <c r="N76" s="224" t="s">
        <v>190</v>
      </c>
    </row>
    <row r="77" spans="1:14" s="72" customFormat="1" ht="31.5" customHeight="1" x14ac:dyDescent="0.2">
      <c r="A77" s="128"/>
      <c r="B77" s="226"/>
      <c r="C77" s="228"/>
      <c r="D77" s="237"/>
      <c r="E77" s="239"/>
      <c r="F77" s="231"/>
      <c r="G77" s="233"/>
      <c r="H77" s="220"/>
      <c r="I77" s="220"/>
      <c r="J77" s="220"/>
      <c r="K77" s="220"/>
      <c r="L77" s="222"/>
      <c r="M77" s="90" t="s">
        <v>174</v>
      </c>
      <c r="N77" s="224"/>
    </row>
    <row r="78" spans="1:14" s="72" customFormat="1" ht="31.5" customHeight="1" x14ac:dyDescent="0.2">
      <c r="A78" s="129"/>
      <c r="B78" s="226"/>
      <c r="C78" s="228"/>
      <c r="D78" s="236">
        <f>E78+F78</f>
        <v>0</v>
      </c>
      <c r="E78" s="238">
        <f t="shared" ref="E78" si="17">B78*C78</f>
        <v>0</v>
      </c>
      <c r="F78" s="231"/>
      <c r="G78" s="240"/>
      <c r="H78" s="234"/>
      <c r="I78" s="234"/>
      <c r="J78" s="234"/>
      <c r="K78" s="234"/>
      <c r="L78" s="235"/>
      <c r="M78" s="91"/>
      <c r="N78" s="224" t="s">
        <v>190</v>
      </c>
    </row>
    <row r="79" spans="1:14" s="72" customFormat="1" ht="31.5" customHeight="1" thickBot="1" x14ac:dyDescent="0.25">
      <c r="A79" s="130"/>
      <c r="B79" s="244"/>
      <c r="C79" s="245"/>
      <c r="D79" s="246"/>
      <c r="E79" s="247"/>
      <c r="F79" s="248"/>
      <c r="G79" s="249"/>
      <c r="H79" s="241"/>
      <c r="I79" s="241"/>
      <c r="J79" s="241"/>
      <c r="K79" s="241"/>
      <c r="L79" s="242"/>
      <c r="M79" s="92" t="s">
        <v>174</v>
      </c>
      <c r="N79" s="243"/>
    </row>
    <row r="80" spans="1:14" s="72" customFormat="1" ht="57" customHeight="1" thickBot="1" x14ac:dyDescent="0.25">
      <c r="A80" s="250" t="s">
        <v>175</v>
      </c>
      <c r="B80" s="251"/>
      <c r="C80" s="252"/>
      <c r="D80" s="93">
        <f>SUM(D66:D79)</f>
        <v>0</v>
      </c>
      <c r="E80" s="94">
        <f>SUM(E66:E79)</f>
        <v>0</v>
      </c>
      <c r="F80" s="95">
        <f>SUM(F66:F79)</f>
        <v>0</v>
      </c>
      <c r="G80" s="96" t="s">
        <v>176</v>
      </c>
      <c r="H80" s="97"/>
      <c r="I80" s="97"/>
      <c r="J80" s="97"/>
      <c r="K80" s="97"/>
      <c r="L80" s="97"/>
      <c r="M80" s="98"/>
      <c r="N80" s="99"/>
    </row>
    <row r="81" spans="1:17" s="72" customFormat="1" ht="16.5" x14ac:dyDescent="0.25">
      <c r="F81" s="75"/>
      <c r="K81" s="75"/>
    </row>
    <row r="82" spans="1:17" s="72" customFormat="1" ht="16.5" x14ac:dyDescent="0.2">
      <c r="A82" s="100" t="s">
        <v>177</v>
      </c>
      <c r="B82" s="253" t="s">
        <v>178</v>
      </c>
      <c r="C82" s="253"/>
      <c r="D82" s="253"/>
      <c r="E82" s="253"/>
      <c r="F82" s="253"/>
      <c r="G82" s="253"/>
      <c r="H82" s="253"/>
      <c r="I82" s="253"/>
      <c r="J82" s="253"/>
      <c r="K82" s="253"/>
      <c r="L82" s="253"/>
      <c r="M82" s="253"/>
      <c r="N82" s="253"/>
    </row>
    <row r="83" spans="1:17" s="72" customFormat="1" ht="16.5" x14ac:dyDescent="0.2">
      <c r="A83" s="70"/>
      <c r="B83" s="253" t="s">
        <v>179</v>
      </c>
      <c r="C83" s="253"/>
      <c r="D83" s="253"/>
      <c r="E83" s="253"/>
      <c r="F83" s="253"/>
      <c r="G83" s="253"/>
      <c r="H83" s="253"/>
      <c r="I83" s="253"/>
      <c r="J83" s="253"/>
      <c r="K83" s="253"/>
      <c r="L83" s="253"/>
      <c r="M83" s="253"/>
      <c r="N83" s="253"/>
    </row>
    <row r="84" spans="1:17" s="72" customFormat="1" ht="16.5" x14ac:dyDescent="0.25">
      <c r="A84" s="101"/>
      <c r="B84" s="254" t="s">
        <v>180</v>
      </c>
      <c r="C84" s="254"/>
      <c r="D84" s="254"/>
      <c r="E84" s="254"/>
      <c r="F84" s="254"/>
      <c r="G84" s="254"/>
      <c r="H84" s="254"/>
      <c r="I84" s="254"/>
      <c r="J84" s="254"/>
      <c r="K84" s="254"/>
      <c r="L84" s="254"/>
      <c r="M84" s="254"/>
      <c r="N84" s="254"/>
    </row>
    <row r="85" spans="1:17" s="72" customFormat="1" ht="16.5" x14ac:dyDescent="0.25">
      <c r="A85" s="101"/>
      <c r="B85" s="254" t="s">
        <v>181</v>
      </c>
      <c r="C85" s="254"/>
      <c r="D85" s="254"/>
      <c r="E85" s="254"/>
      <c r="F85" s="254"/>
      <c r="G85" s="254"/>
      <c r="H85" s="254"/>
      <c r="I85" s="254"/>
      <c r="J85" s="254"/>
      <c r="K85" s="254"/>
      <c r="L85" s="254"/>
      <c r="M85" s="254"/>
      <c r="N85" s="254"/>
    </row>
    <row r="86" spans="1:17" s="72" customFormat="1" ht="16.5" x14ac:dyDescent="0.25">
      <c r="A86" s="101"/>
      <c r="B86" s="254" t="s">
        <v>182</v>
      </c>
      <c r="C86" s="254"/>
      <c r="D86" s="254"/>
      <c r="E86" s="254"/>
      <c r="F86" s="254"/>
      <c r="G86" s="254"/>
      <c r="H86" s="254"/>
      <c r="I86" s="254"/>
      <c r="J86" s="254"/>
      <c r="K86" s="254"/>
      <c r="L86" s="254"/>
      <c r="M86" s="254"/>
      <c r="N86" s="254"/>
    </row>
    <row r="87" spans="1:17" s="72" customFormat="1" ht="16.5" x14ac:dyDescent="0.25">
      <c r="A87" s="101"/>
      <c r="B87" s="102"/>
      <c r="C87" s="102"/>
      <c r="D87" s="102"/>
      <c r="E87" s="102"/>
      <c r="F87" s="102"/>
      <c r="G87" s="102"/>
      <c r="H87" s="102"/>
      <c r="I87" s="102"/>
      <c r="J87" s="102"/>
      <c r="K87" s="102"/>
      <c r="L87" s="102"/>
      <c r="M87" s="102"/>
      <c r="N87" s="102"/>
    </row>
    <row r="88" spans="1:17" x14ac:dyDescent="0.55000000000000004">
      <c r="A88" s="71" t="s">
        <v>191</v>
      </c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</row>
    <row r="89" spans="1:17" s="72" customFormat="1" ht="21" x14ac:dyDescent="0.2">
      <c r="A89" s="191" t="s">
        <v>149</v>
      </c>
      <c r="B89" s="191"/>
      <c r="C89" s="191"/>
      <c r="D89" s="191"/>
      <c r="E89" s="191"/>
      <c r="F89" s="191"/>
      <c r="G89" s="191"/>
      <c r="H89" s="191"/>
      <c r="I89" s="191"/>
      <c r="J89" s="191"/>
      <c r="K89" s="191"/>
      <c r="L89" s="191"/>
      <c r="M89" s="191"/>
      <c r="N89" s="191"/>
    </row>
    <row r="90" spans="1:17" s="72" customFormat="1" ht="16.5" x14ac:dyDescent="0.25">
      <c r="A90" s="70"/>
      <c r="B90" s="70"/>
      <c r="C90" s="70"/>
      <c r="D90" s="73"/>
      <c r="E90" s="74"/>
      <c r="F90" s="74"/>
      <c r="G90" s="74"/>
      <c r="H90" s="74"/>
      <c r="I90" s="74"/>
      <c r="J90" s="74"/>
      <c r="M90" s="210" t="s">
        <v>150</v>
      </c>
      <c r="N90" s="210"/>
    </row>
    <row r="91" spans="1:17" s="72" customFormat="1" ht="16.5" x14ac:dyDescent="0.25">
      <c r="A91" s="211" t="s">
        <v>192</v>
      </c>
      <c r="B91" s="211"/>
      <c r="C91" s="212"/>
      <c r="D91" s="212"/>
    </row>
    <row r="92" spans="1:17" s="72" customFormat="1" ht="17" thickBot="1" x14ac:dyDescent="0.3">
      <c r="F92" s="75"/>
      <c r="M92" s="76" t="s">
        <v>152</v>
      </c>
    </row>
    <row r="93" spans="1:17" s="72" customFormat="1" ht="33" x14ac:dyDescent="0.2">
      <c r="A93" s="77" t="s">
        <v>193</v>
      </c>
      <c r="B93" s="213" t="s">
        <v>154</v>
      </c>
      <c r="C93" s="215" t="s">
        <v>155</v>
      </c>
      <c r="D93" s="78" t="s">
        <v>156</v>
      </c>
      <c r="E93" s="79" t="s">
        <v>157</v>
      </c>
      <c r="F93" s="80" t="s">
        <v>158</v>
      </c>
      <c r="G93" s="81" t="s">
        <v>159</v>
      </c>
      <c r="H93" s="79" t="s">
        <v>160</v>
      </c>
      <c r="I93" s="79" t="s">
        <v>194</v>
      </c>
      <c r="J93" s="79" t="s">
        <v>162</v>
      </c>
      <c r="K93" s="79" t="s">
        <v>163</v>
      </c>
      <c r="L93" s="82" t="s">
        <v>164</v>
      </c>
      <c r="M93" s="77" t="s">
        <v>165</v>
      </c>
      <c r="N93" s="217" t="s">
        <v>166</v>
      </c>
    </row>
    <row r="94" spans="1:17" s="72" customFormat="1" ht="17" thickBot="1" x14ac:dyDescent="0.25">
      <c r="A94" s="83" t="s">
        <v>195</v>
      </c>
      <c r="B94" s="214"/>
      <c r="C94" s="216"/>
      <c r="D94" s="84" t="s">
        <v>168</v>
      </c>
      <c r="E94" s="85" t="s">
        <v>169</v>
      </c>
      <c r="F94" s="86" t="s">
        <v>170</v>
      </c>
      <c r="G94" s="87" t="s">
        <v>171</v>
      </c>
      <c r="H94" s="85" t="s">
        <v>171</v>
      </c>
      <c r="I94" s="85" t="s">
        <v>171</v>
      </c>
      <c r="J94" s="85" t="s">
        <v>171</v>
      </c>
      <c r="K94" s="85" t="s">
        <v>171</v>
      </c>
      <c r="L94" s="86" t="s">
        <v>171</v>
      </c>
      <c r="M94" s="88" t="s">
        <v>172</v>
      </c>
      <c r="N94" s="218"/>
    </row>
    <row r="95" spans="1:17" s="72" customFormat="1" ht="31.5" customHeight="1" x14ac:dyDescent="0.2">
      <c r="A95" s="127"/>
      <c r="B95" s="225"/>
      <c r="C95" s="227"/>
      <c r="D95" s="229">
        <f>E95+F95</f>
        <v>0</v>
      </c>
      <c r="E95" s="230">
        <f>B95*C95</f>
        <v>0</v>
      </c>
      <c r="F95" s="231"/>
      <c r="G95" s="232"/>
      <c r="H95" s="219"/>
      <c r="I95" s="219"/>
      <c r="J95" s="219"/>
      <c r="K95" s="219"/>
      <c r="L95" s="221"/>
      <c r="M95" s="89"/>
      <c r="N95" s="223" t="s">
        <v>196</v>
      </c>
    </row>
    <row r="96" spans="1:17" s="72" customFormat="1" ht="31.5" customHeight="1" x14ac:dyDescent="0.2">
      <c r="A96" s="128"/>
      <c r="B96" s="226"/>
      <c r="C96" s="228"/>
      <c r="D96" s="229"/>
      <c r="E96" s="230"/>
      <c r="F96" s="231"/>
      <c r="G96" s="233"/>
      <c r="H96" s="220"/>
      <c r="I96" s="220"/>
      <c r="J96" s="220"/>
      <c r="K96" s="220"/>
      <c r="L96" s="222"/>
      <c r="M96" s="90" t="s">
        <v>174</v>
      </c>
      <c r="N96" s="224"/>
    </row>
    <row r="97" spans="1:14" s="72" customFormat="1" ht="31.5" customHeight="1" x14ac:dyDescent="0.2">
      <c r="A97" s="129"/>
      <c r="B97" s="226"/>
      <c r="C97" s="228"/>
      <c r="D97" s="236">
        <f>E97+F97</f>
        <v>0</v>
      </c>
      <c r="E97" s="238">
        <f t="shared" ref="E97" si="18">B97*C97</f>
        <v>0</v>
      </c>
      <c r="F97" s="231"/>
      <c r="G97" s="240"/>
      <c r="H97" s="234"/>
      <c r="I97" s="234"/>
      <c r="J97" s="234"/>
      <c r="K97" s="234"/>
      <c r="L97" s="235"/>
      <c r="M97" s="91"/>
      <c r="N97" s="224" t="s">
        <v>196</v>
      </c>
    </row>
    <row r="98" spans="1:14" s="72" customFormat="1" ht="31.5" customHeight="1" x14ac:dyDescent="0.2">
      <c r="A98" s="128"/>
      <c r="B98" s="226"/>
      <c r="C98" s="228"/>
      <c r="D98" s="237"/>
      <c r="E98" s="239"/>
      <c r="F98" s="231"/>
      <c r="G98" s="233"/>
      <c r="H98" s="220"/>
      <c r="I98" s="220"/>
      <c r="J98" s="220"/>
      <c r="K98" s="220"/>
      <c r="L98" s="222"/>
      <c r="M98" s="90" t="s">
        <v>174</v>
      </c>
      <c r="N98" s="224"/>
    </row>
    <row r="99" spans="1:14" s="72" customFormat="1" ht="31.5" customHeight="1" x14ac:dyDescent="0.2">
      <c r="A99" s="129"/>
      <c r="B99" s="226"/>
      <c r="C99" s="228"/>
      <c r="D99" s="236">
        <f>E99+F99</f>
        <v>0</v>
      </c>
      <c r="E99" s="238">
        <f t="shared" ref="E99" si="19">B99*C99</f>
        <v>0</v>
      </c>
      <c r="F99" s="231"/>
      <c r="G99" s="240"/>
      <c r="H99" s="234"/>
      <c r="I99" s="234"/>
      <c r="J99" s="234"/>
      <c r="K99" s="234"/>
      <c r="L99" s="235"/>
      <c r="M99" s="91"/>
      <c r="N99" s="224" t="s">
        <v>196</v>
      </c>
    </row>
    <row r="100" spans="1:14" s="72" customFormat="1" ht="31.5" customHeight="1" x14ac:dyDescent="0.2">
      <c r="A100" s="128"/>
      <c r="B100" s="226"/>
      <c r="C100" s="228"/>
      <c r="D100" s="237"/>
      <c r="E100" s="239"/>
      <c r="F100" s="231"/>
      <c r="G100" s="233"/>
      <c r="H100" s="220"/>
      <c r="I100" s="220"/>
      <c r="J100" s="220"/>
      <c r="K100" s="220"/>
      <c r="L100" s="222"/>
      <c r="M100" s="90" t="s">
        <v>174</v>
      </c>
      <c r="N100" s="224"/>
    </row>
    <row r="101" spans="1:14" s="72" customFormat="1" ht="31.5" customHeight="1" x14ac:dyDescent="0.2">
      <c r="A101" s="129"/>
      <c r="B101" s="226"/>
      <c r="C101" s="228"/>
      <c r="D101" s="236">
        <f>E101+F101</f>
        <v>0</v>
      </c>
      <c r="E101" s="238">
        <f t="shared" ref="E101" si="20">B101*C101</f>
        <v>0</v>
      </c>
      <c r="F101" s="231"/>
      <c r="G101" s="240"/>
      <c r="H101" s="234"/>
      <c r="I101" s="234"/>
      <c r="J101" s="234"/>
      <c r="K101" s="234"/>
      <c r="L101" s="235"/>
      <c r="M101" s="91"/>
      <c r="N101" s="224" t="s">
        <v>196</v>
      </c>
    </row>
    <row r="102" spans="1:14" s="72" customFormat="1" ht="31.5" customHeight="1" x14ac:dyDescent="0.2">
      <c r="A102" s="128"/>
      <c r="B102" s="226"/>
      <c r="C102" s="228"/>
      <c r="D102" s="237"/>
      <c r="E102" s="239"/>
      <c r="F102" s="231"/>
      <c r="G102" s="233"/>
      <c r="H102" s="220"/>
      <c r="I102" s="220"/>
      <c r="J102" s="220"/>
      <c r="K102" s="220"/>
      <c r="L102" s="222"/>
      <c r="M102" s="90" t="s">
        <v>174</v>
      </c>
      <c r="N102" s="224"/>
    </row>
    <row r="103" spans="1:14" s="72" customFormat="1" ht="31.5" customHeight="1" x14ac:dyDescent="0.2">
      <c r="A103" s="129"/>
      <c r="B103" s="226"/>
      <c r="C103" s="228"/>
      <c r="D103" s="236">
        <f>E103+F103</f>
        <v>0</v>
      </c>
      <c r="E103" s="238">
        <f t="shared" ref="E103" si="21">B103*C103</f>
        <v>0</v>
      </c>
      <c r="F103" s="231"/>
      <c r="G103" s="240"/>
      <c r="H103" s="234"/>
      <c r="I103" s="234"/>
      <c r="J103" s="234"/>
      <c r="K103" s="234"/>
      <c r="L103" s="235"/>
      <c r="M103" s="91"/>
      <c r="N103" s="224" t="s">
        <v>196</v>
      </c>
    </row>
    <row r="104" spans="1:14" s="72" customFormat="1" ht="31.5" customHeight="1" x14ac:dyDescent="0.2">
      <c r="A104" s="128"/>
      <c r="B104" s="226"/>
      <c r="C104" s="228"/>
      <c r="D104" s="237"/>
      <c r="E104" s="239"/>
      <c r="F104" s="231"/>
      <c r="G104" s="233"/>
      <c r="H104" s="220"/>
      <c r="I104" s="220"/>
      <c r="J104" s="220"/>
      <c r="K104" s="220"/>
      <c r="L104" s="222"/>
      <c r="M104" s="90" t="s">
        <v>174</v>
      </c>
      <c r="N104" s="224"/>
    </row>
    <row r="105" spans="1:14" s="72" customFormat="1" ht="31.5" customHeight="1" x14ac:dyDescent="0.2">
      <c r="A105" s="129"/>
      <c r="B105" s="226"/>
      <c r="C105" s="228"/>
      <c r="D105" s="236">
        <f>E105+F105</f>
        <v>0</v>
      </c>
      <c r="E105" s="238">
        <f t="shared" ref="E105" si="22">B105*C105</f>
        <v>0</v>
      </c>
      <c r="F105" s="231"/>
      <c r="G105" s="240"/>
      <c r="H105" s="234"/>
      <c r="I105" s="234"/>
      <c r="J105" s="234"/>
      <c r="K105" s="234"/>
      <c r="L105" s="235"/>
      <c r="M105" s="91"/>
      <c r="N105" s="224" t="s">
        <v>196</v>
      </c>
    </row>
    <row r="106" spans="1:14" s="72" customFormat="1" ht="31.5" customHeight="1" x14ac:dyDescent="0.2">
      <c r="A106" s="128"/>
      <c r="B106" s="226"/>
      <c r="C106" s="228"/>
      <c r="D106" s="237"/>
      <c r="E106" s="239"/>
      <c r="F106" s="231"/>
      <c r="G106" s="233"/>
      <c r="H106" s="220"/>
      <c r="I106" s="220"/>
      <c r="J106" s="220"/>
      <c r="K106" s="220"/>
      <c r="L106" s="222"/>
      <c r="M106" s="90" t="s">
        <v>174</v>
      </c>
      <c r="N106" s="224"/>
    </row>
    <row r="107" spans="1:14" s="72" customFormat="1" ht="31.5" customHeight="1" x14ac:dyDescent="0.2">
      <c r="A107" s="129"/>
      <c r="B107" s="226"/>
      <c r="C107" s="228"/>
      <c r="D107" s="236">
        <f>E107+F107</f>
        <v>0</v>
      </c>
      <c r="E107" s="238">
        <f t="shared" ref="E107" si="23">B107*C107</f>
        <v>0</v>
      </c>
      <c r="F107" s="231"/>
      <c r="G107" s="240"/>
      <c r="H107" s="234"/>
      <c r="I107" s="234"/>
      <c r="J107" s="234"/>
      <c r="K107" s="234"/>
      <c r="L107" s="235"/>
      <c r="M107" s="91"/>
      <c r="N107" s="224" t="s">
        <v>196</v>
      </c>
    </row>
    <row r="108" spans="1:14" s="72" customFormat="1" ht="31.5" customHeight="1" thickBot="1" x14ac:dyDescent="0.25">
      <c r="A108" s="130"/>
      <c r="B108" s="244"/>
      <c r="C108" s="245"/>
      <c r="D108" s="246"/>
      <c r="E108" s="247"/>
      <c r="F108" s="248"/>
      <c r="G108" s="249"/>
      <c r="H108" s="241"/>
      <c r="I108" s="241"/>
      <c r="J108" s="241"/>
      <c r="K108" s="241"/>
      <c r="L108" s="242"/>
      <c r="M108" s="92" t="s">
        <v>174</v>
      </c>
      <c r="N108" s="243"/>
    </row>
    <row r="109" spans="1:14" s="72" customFormat="1" ht="57" customHeight="1" thickBot="1" x14ac:dyDescent="0.25">
      <c r="A109" s="250" t="s">
        <v>175</v>
      </c>
      <c r="B109" s="251"/>
      <c r="C109" s="252"/>
      <c r="D109" s="93">
        <f>SUM(D95:D108)</f>
        <v>0</v>
      </c>
      <c r="E109" s="94">
        <f>SUM(E95:E108)</f>
        <v>0</v>
      </c>
      <c r="F109" s="95">
        <f>SUM(F95:F108)</f>
        <v>0</v>
      </c>
      <c r="G109" s="96" t="s">
        <v>176</v>
      </c>
      <c r="H109" s="97"/>
      <c r="I109" s="97"/>
      <c r="J109" s="97"/>
      <c r="K109" s="97"/>
      <c r="L109" s="97"/>
      <c r="M109" s="98"/>
      <c r="N109" s="99"/>
    </row>
    <row r="110" spans="1:14" s="72" customFormat="1" ht="16.5" x14ac:dyDescent="0.25">
      <c r="F110" s="75"/>
      <c r="K110" s="75"/>
    </row>
    <row r="111" spans="1:14" s="72" customFormat="1" ht="16.5" x14ac:dyDescent="0.2">
      <c r="A111" s="100" t="s">
        <v>177</v>
      </c>
      <c r="B111" s="253" t="s">
        <v>178</v>
      </c>
      <c r="C111" s="253"/>
      <c r="D111" s="253"/>
      <c r="E111" s="253"/>
      <c r="F111" s="253"/>
      <c r="G111" s="253"/>
      <c r="H111" s="253"/>
      <c r="I111" s="253"/>
      <c r="J111" s="253"/>
      <c r="K111" s="253"/>
      <c r="L111" s="253"/>
      <c r="M111" s="253"/>
      <c r="N111" s="253"/>
    </row>
    <row r="112" spans="1:14" s="72" customFormat="1" ht="16.5" x14ac:dyDescent="0.2">
      <c r="A112" s="70"/>
      <c r="B112" s="253" t="s">
        <v>179</v>
      </c>
      <c r="C112" s="253"/>
      <c r="D112" s="253"/>
      <c r="E112" s="253"/>
      <c r="F112" s="253"/>
      <c r="G112" s="253"/>
      <c r="H112" s="253"/>
      <c r="I112" s="253"/>
      <c r="J112" s="253"/>
      <c r="K112" s="253"/>
      <c r="L112" s="253"/>
      <c r="M112" s="253"/>
      <c r="N112" s="253"/>
    </row>
    <row r="113" spans="1:17" s="72" customFormat="1" ht="16.5" x14ac:dyDescent="0.25">
      <c r="A113" s="101"/>
      <c r="B113" s="254" t="s">
        <v>180</v>
      </c>
      <c r="C113" s="254"/>
      <c r="D113" s="254"/>
      <c r="E113" s="254"/>
      <c r="F113" s="254"/>
      <c r="G113" s="254"/>
      <c r="H113" s="254"/>
      <c r="I113" s="254"/>
      <c r="J113" s="254"/>
      <c r="K113" s="254"/>
      <c r="L113" s="254"/>
      <c r="M113" s="254"/>
      <c r="N113" s="254"/>
    </row>
    <row r="114" spans="1:17" s="72" customFormat="1" ht="16.5" x14ac:dyDescent="0.25">
      <c r="A114" s="101"/>
      <c r="B114" s="254" t="s">
        <v>181</v>
      </c>
      <c r="C114" s="254"/>
      <c r="D114" s="254"/>
      <c r="E114" s="254"/>
      <c r="F114" s="254"/>
      <c r="G114" s="254"/>
      <c r="H114" s="254"/>
      <c r="I114" s="254"/>
      <c r="J114" s="254"/>
      <c r="K114" s="254"/>
      <c r="L114" s="254"/>
      <c r="M114" s="254"/>
      <c r="N114" s="254"/>
    </row>
    <row r="115" spans="1:17" s="72" customFormat="1" ht="16.5" x14ac:dyDescent="0.25">
      <c r="A115" s="101"/>
      <c r="B115" s="254" t="s">
        <v>182</v>
      </c>
      <c r="C115" s="254"/>
      <c r="D115" s="254"/>
      <c r="E115" s="254"/>
      <c r="F115" s="254"/>
      <c r="G115" s="254"/>
      <c r="H115" s="254"/>
      <c r="I115" s="254"/>
      <c r="J115" s="254"/>
      <c r="K115" s="254"/>
      <c r="L115" s="254"/>
      <c r="M115" s="254"/>
      <c r="N115" s="254"/>
    </row>
    <row r="116" spans="1:17" s="72" customFormat="1" ht="16.5" x14ac:dyDescent="0.25">
      <c r="A116" s="101"/>
      <c r="B116" s="102"/>
      <c r="C116" s="102"/>
      <c r="D116" s="102"/>
      <c r="E116" s="102"/>
      <c r="F116" s="102"/>
      <c r="G116" s="102"/>
      <c r="H116" s="102"/>
      <c r="I116" s="102"/>
      <c r="J116" s="102"/>
      <c r="K116" s="102"/>
      <c r="L116" s="102"/>
      <c r="M116" s="102"/>
      <c r="N116" s="102"/>
    </row>
    <row r="117" spans="1:17" x14ac:dyDescent="0.55000000000000004">
      <c r="A117" s="71" t="s">
        <v>197</v>
      </c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</row>
    <row r="118" spans="1:17" s="72" customFormat="1" ht="21" x14ac:dyDescent="0.2">
      <c r="A118" s="191" t="s">
        <v>149</v>
      </c>
      <c r="B118" s="191"/>
      <c r="C118" s="191"/>
      <c r="D118" s="191"/>
      <c r="E118" s="191"/>
      <c r="F118" s="191"/>
      <c r="G118" s="191"/>
      <c r="H118" s="191"/>
      <c r="I118" s="191"/>
      <c r="J118" s="191"/>
      <c r="K118" s="191"/>
      <c r="L118" s="191"/>
      <c r="M118" s="191"/>
      <c r="N118" s="191"/>
    </row>
    <row r="119" spans="1:17" s="72" customFormat="1" ht="16.5" x14ac:dyDescent="0.25">
      <c r="A119" s="70"/>
      <c r="B119" s="70"/>
      <c r="C119" s="70"/>
      <c r="D119" s="73"/>
      <c r="E119" s="74"/>
      <c r="F119" s="74"/>
      <c r="G119" s="74"/>
      <c r="H119" s="74"/>
      <c r="I119" s="74"/>
      <c r="J119" s="74"/>
      <c r="M119" s="210" t="s">
        <v>150</v>
      </c>
      <c r="N119" s="210"/>
    </row>
    <row r="120" spans="1:17" s="72" customFormat="1" ht="16.5" x14ac:dyDescent="0.25">
      <c r="A120" s="211" t="s">
        <v>198</v>
      </c>
      <c r="B120" s="211"/>
      <c r="C120" s="212"/>
      <c r="D120" s="212"/>
    </row>
    <row r="121" spans="1:17" s="72" customFormat="1" ht="17" thickBot="1" x14ac:dyDescent="0.3">
      <c r="F121" s="75"/>
      <c r="M121" s="76" t="s">
        <v>152</v>
      </c>
    </row>
    <row r="122" spans="1:17" s="72" customFormat="1" ht="33" x14ac:dyDescent="0.2">
      <c r="A122" s="77" t="s">
        <v>199</v>
      </c>
      <c r="B122" s="213" t="s">
        <v>200</v>
      </c>
      <c r="C122" s="215" t="s">
        <v>155</v>
      </c>
      <c r="D122" s="78" t="s">
        <v>156</v>
      </c>
      <c r="E122" s="79" t="s">
        <v>157</v>
      </c>
      <c r="F122" s="80" t="s">
        <v>158</v>
      </c>
      <c r="G122" s="103" t="s">
        <v>159</v>
      </c>
      <c r="H122" s="79" t="s">
        <v>160</v>
      </c>
      <c r="I122" s="79" t="s">
        <v>201</v>
      </c>
      <c r="J122" s="79" t="s">
        <v>162</v>
      </c>
      <c r="K122" s="79" t="s">
        <v>163</v>
      </c>
      <c r="L122" s="104" t="s">
        <v>164</v>
      </c>
      <c r="M122" s="105" t="s">
        <v>165</v>
      </c>
      <c r="N122" s="217" t="s">
        <v>166</v>
      </c>
    </row>
    <row r="123" spans="1:17" s="72" customFormat="1" ht="17" thickBot="1" x14ac:dyDescent="0.25">
      <c r="A123" s="83" t="s">
        <v>202</v>
      </c>
      <c r="B123" s="214"/>
      <c r="C123" s="216"/>
      <c r="D123" s="84" t="s">
        <v>168</v>
      </c>
      <c r="E123" s="85" t="s">
        <v>169</v>
      </c>
      <c r="F123" s="86" t="s">
        <v>170</v>
      </c>
      <c r="G123" s="84" t="s">
        <v>171</v>
      </c>
      <c r="H123" s="85" t="s">
        <v>171</v>
      </c>
      <c r="I123" s="85" t="s">
        <v>171</v>
      </c>
      <c r="J123" s="85" t="s">
        <v>171</v>
      </c>
      <c r="K123" s="85" t="s">
        <v>171</v>
      </c>
      <c r="L123" s="106" t="s">
        <v>171</v>
      </c>
      <c r="M123" s="88" t="s">
        <v>172</v>
      </c>
      <c r="N123" s="218"/>
    </row>
    <row r="124" spans="1:17" s="72" customFormat="1" ht="31.5" customHeight="1" x14ac:dyDescent="0.2">
      <c r="A124" s="131"/>
      <c r="B124" s="261"/>
      <c r="C124" s="263"/>
      <c r="D124" s="236">
        <f>E124+F124</f>
        <v>0</v>
      </c>
      <c r="E124" s="238">
        <f t="shared" ref="E124" si="24">B124*C124</f>
        <v>0</v>
      </c>
      <c r="F124" s="265"/>
      <c r="G124" s="266" t="s">
        <v>203</v>
      </c>
      <c r="H124" s="255"/>
      <c r="I124" s="255"/>
      <c r="J124" s="255"/>
      <c r="K124" s="255"/>
      <c r="L124" s="257"/>
      <c r="M124" s="132"/>
      <c r="N124" s="259" t="s">
        <v>204</v>
      </c>
    </row>
    <row r="125" spans="1:17" s="72" customFormat="1" ht="31.5" customHeight="1" x14ac:dyDescent="0.2">
      <c r="A125" s="133"/>
      <c r="B125" s="262"/>
      <c r="C125" s="264"/>
      <c r="D125" s="237"/>
      <c r="E125" s="239"/>
      <c r="F125" s="265"/>
      <c r="G125" s="267"/>
      <c r="H125" s="256"/>
      <c r="I125" s="256"/>
      <c r="J125" s="256"/>
      <c r="K125" s="256"/>
      <c r="L125" s="258"/>
      <c r="M125" s="134" t="s">
        <v>174</v>
      </c>
      <c r="N125" s="260"/>
    </row>
    <row r="126" spans="1:17" s="72" customFormat="1" ht="31.5" customHeight="1" x14ac:dyDescent="0.2">
      <c r="A126" s="129"/>
      <c r="B126" s="226"/>
      <c r="C126" s="228"/>
      <c r="D126" s="236">
        <f>E126+F126</f>
        <v>0</v>
      </c>
      <c r="E126" s="238">
        <f t="shared" ref="E126" si="25">B126*C126</f>
        <v>0</v>
      </c>
      <c r="F126" s="231"/>
      <c r="G126" s="240" t="s">
        <v>203</v>
      </c>
      <c r="H126" s="234"/>
      <c r="I126" s="234"/>
      <c r="J126" s="234"/>
      <c r="K126" s="234"/>
      <c r="L126" s="235"/>
      <c r="M126" s="91"/>
      <c r="N126" s="224" t="s">
        <v>204</v>
      </c>
    </row>
    <row r="127" spans="1:17" s="72" customFormat="1" ht="31.5" customHeight="1" x14ac:dyDescent="0.2">
      <c r="A127" s="128"/>
      <c r="B127" s="226"/>
      <c r="C127" s="228"/>
      <c r="D127" s="237"/>
      <c r="E127" s="239"/>
      <c r="F127" s="231"/>
      <c r="G127" s="233"/>
      <c r="H127" s="220"/>
      <c r="I127" s="220"/>
      <c r="J127" s="220"/>
      <c r="K127" s="220"/>
      <c r="L127" s="222"/>
      <c r="M127" s="90" t="s">
        <v>174</v>
      </c>
      <c r="N127" s="224"/>
    </row>
    <row r="128" spans="1:17" s="72" customFormat="1" ht="31.5" customHeight="1" x14ac:dyDescent="0.2">
      <c r="A128" s="129"/>
      <c r="B128" s="226"/>
      <c r="C128" s="228"/>
      <c r="D128" s="236">
        <f>E128+F128</f>
        <v>0</v>
      </c>
      <c r="E128" s="238">
        <f t="shared" ref="E128" si="26">B128*C128</f>
        <v>0</v>
      </c>
      <c r="F128" s="231"/>
      <c r="G128" s="240" t="s">
        <v>203</v>
      </c>
      <c r="H128" s="234"/>
      <c r="I128" s="234"/>
      <c r="J128" s="234"/>
      <c r="K128" s="234"/>
      <c r="L128" s="235"/>
      <c r="M128" s="91"/>
      <c r="N128" s="224" t="s">
        <v>204</v>
      </c>
    </row>
    <row r="129" spans="1:14" s="72" customFormat="1" ht="31.5" customHeight="1" x14ac:dyDescent="0.2">
      <c r="A129" s="128"/>
      <c r="B129" s="226"/>
      <c r="C129" s="228"/>
      <c r="D129" s="237"/>
      <c r="E129" s="239"/>
      <c r="F129" s="231"/>
      <c r="G129" s="233"/>
      <c r="H129" s="220"/>
      <c r="I129" s="220"/>
      <c r="J129" s="220"/>
      <c r="K129" s="220"/>
      <c r="L129" s="222"/>
      <c r="M129" s="90" t="s">
        <v>174</v>
      </c>
      <c r="N129" s="224"/>
    </row>
    <row r="130" spans="1:14" s="72" customFormat="1" ht="31.5" customHeight="1" x14ac:dyDescent="0.2">
      <c r="A130" s="129"/>
      <c r="B130" s="226"/>
      <c r="C130" s="228"/>
      <c r="D130" s="236">
        <f>E130+F130</f>
        <v>0</v>
      </c>
      <c r="E130" s="238">
        <f t="shared" ref="E130" si="27">B130*C130</f>
        <v>0</v>
      </c>
      <c r="F130" s="231"/>
      <c r="G130" s="240" t="s">
        <v>203</v>
      </c>
      <c r="H130" s="234"/>
      <c r="I130" s="234"/>
      <c r="J130" s="234"/>
      <c r="K130" s="234"/>
      <c r="L130" s="235"/>
      <c r="M130" s="91"/>
      <c r="N130" s="224" t="s">
        <v>204</v>
      </c>
    </row>
    <row r="131" spans="1:14" s="72" customFormat="1" ht="31.5" customHeight="1" x14ac:dyDescent="0.2">
      <c r="A131" s="128"/>
      <c r="B131" s="226"/>
      <c r="C131" s="228"/>
      <c r="D131" s="237"/>
      <c r="E131" s="239"/>
      <c r="F131" s="231"/>
      <c r="G131" s="233"/>
      <c r="H131" s="220"/>
      <c r="I131" s="220"/>
      <c r="J131" s="220"/>
      <c r="K131" s="220"/>
      <c r="L131" s="222"/>
      <c r="M131" s="90" t="s">
        <v>174</v>
      </c>
      <c r="N131" s="224"/>
    </row>
    <row r="132" spans="1:14" s="72" customFormat="1" ht="31.5" customHeight="1" x14ac:dyDescent="0.2">
      <c r="A132" s="129"/>
      <c r="B132" s="226"/>
      <c r="C132" s="228"/>
      <c r="D132" s="236">
        <f>E132+F132</f>
        <v>0</v>
      </c>
      <c r="E132" s="238">
        <f t="shared" ref="E132" si="28">B132*C132</f>
        <v>0</v>
      </c>
      <c r="F132" s="231"/>
      <c r="G132" s="240" t="s">
        <v>203</v>
      </c>
      <c r="H132" s="234"/>
      <c r="I132" s="234"/>
      <c r="J132" s="234"/>
      <c r="K132" s="234"/>
      <c r="L132" s="235"/>
      <c r="M132" s="91"/>
      <c r="N132" s="224" t="s">
        <v>204</v>
      </c>
    </row>
    <row r="133" spans="1:14" s="72" customFormat="1" ht="31.5" customHeight="1" x14ac:dyDescent="0.2">
      <c r="A133" s="128"/>
      <c r="B133" s="226"/>
      <c r="C133" s="228"/>
      <c r="D133" s="237"/>
      <c r="E133" s="239"/>
      <c r="F133" s="231"/>
      <c r="G133" s="233"/>
      <c r="H133" s="220"/>
      <c r="I133" s="220"/>
      <c r="J133" s="220"/>
      <c r="K133" s="220"/>
      <c r="L133" s="222"/>
      <c r="M133" s="90" t="s">
        <v>174</v>
      </c>
      <c r="N133" s="224"/>
    </row>
    <row r="134" spans="1:14" s="72" customFormat="1" ht="31.5" customHeight="1" x14ac:dyDescent="0.2">
      <c r="A134" s="129"/>
      <c r="B134" s="226"/>
      <c r="C134" s="228"/>
      <c r="D134" s="236">
        <f>E134+F134</f>
        <v>0</v>
      </c>
      <c r="E134" s="238">
        <f t="shared" ref="E134" si="29">B134*C134</f>
        <v>0</v>
      </c>
      <c r="F134" s="231"/>
      <c r="G134" s="240" t="s">
        <v>203</v>
      </c>
      <c r="H134" s="234"/>
      <c r="I134" s="234"/>
      <c r="J134" s="234"/>
      <c r="K134" s="234"/>
      <c r="L134" s="235"/>
      <c r="M134" s="91"/>
      <c r="N134" s="224" t="s">
        <v>204</v>
      </c>
    </row>
    <row r="135" spans="1:14" s="72" customFormat="1" ht="31.5" customHeight="1" x14ac:dyDescent="0.2">
      <c r="A135" s="128"/>
      <c r="B135" s="226"/>
      <c r="C135" s="228"/>
      <c r="D135" s="237"/>
      <c r="E135" s="239"/>
      <c r="F135" s="231"/>
      <c r="G135" s="233"/>
      <c r="H135" s="220"/>
      <c r="I135" s="220"/>
      <c r="J135" s="220"/>
      <c r="K135" s="220"/>
      <c r="L135" s="222"/>
      <c r="M135" s="90" t="s">
        <v>174</v>
      </c>
      <c r="N135" s="224"/>
    </row>
    <row r="136" spans="1:14" s="72" customFormat="1" ht="31.5" customHeight="1" x14ac:dyDescent="0.2">
      <c r="A136" s="129"/>
      <c r="B136" s="226"/>
      <c r="C136" s="228"/>
      <c r="D136" s="236">
        <f>E136+F136</f>
        <v>0</v>
      </c>
      <c r="E136" s="238">
        <f t="shared" ref="E136" si="30">B136*C136</f>
        <v>0</v>
      </c>
      <c r="F136" s="231"/>
      <c r="G136" s="240" t="s">
        <v>203</v>
      </c>
      <c r="H136" s="234"/>
      <c r="I136" s="234"/>
      <c r="J136" s="234"/>
      <c r="K136" s="234"/>
      <c r="L136" s="235"/>
      <c r="M136" s="91"/>
      <c r="N136" s="224" t="s">
        <v>204</v>
      </c>
    </row>
    <row r="137" spans="1:14" s="72" customFormat="1" ht="31.5" customHeight="1" thickBot="1" x14ac:dyDescent="0.25">
      <c r="A137" s="130"/>
      <c r="B137" s="244"/>
      <c r="C137" s="245"/>
      <c r="D137" s="246"/>
      <c r="E137" s="247"/>
      <c r="F137" s="248"/>
      <c r="G137" s="249"/>
      <c r="H137" s="241"/>
      <c r="I137" s="241"/>
      <c r="J137" s="241"/>
      <c r="K137" s="241"/>
      <c r="L137" s="242"/>
      <c r="M137" s="92" t="s">
        <v>174</v>
      </c>
      <c r="N137" s="224"/>
    </row>
    <row r="138" spans="1:14" s="72" customFormat="1" ht="57" customHeight="1" thickBot="1" x14ac:dyDescent="0.25">
      <c r="A138" s="250" t="s">
        <v>175</v>
      </c>
      <c r="B138" s="251"/>
      <c r="C138" s="252"/>
      <c r="D138" s="93">
        <f>SUM(D124:D137)</f>
        <v>0</v>
      </c>
      <c r="E138" s="94">
        <f>SUM(E124:E137)</f>
        <v>0</v>
      </c>
      <c r="F138" s="95">
        <f>SUM(F124:F137)</f>
        <v>0</v>
      </c>
      <c r="G138" s="96" t="s">
        <v>176</v>
      </c>
      <c r="H138" s="97"/>
      <c r="I138" s="97"/>
      <c r="J138" s="97"/>
      <c r="K138" s="97"/>
      <c r="L138" s="97"/>
      <c r="M138" s="98"/>
      <c r="N138" s="99"/>
    </row>
    <row r="139" spans="1:14" s="72" customFormat="1" ht="16.5" x14ac:dyDescent="0.25">
      <c r="F139" s="75"/>
      <c r="K139" s="75"/>
    </row>
    <row r="140" spans="1:14" s="72" customFormat="1" ht="16.5" x14ac:dyDescent="0.2">
      <c r="A140" s="100" t="s">
        <v>177</v>
      </c>
      <c r="B140" s="253" t="s">
        <v>178</v>
      </c>
      <c r="C140" s="253"/>
      <c r="D140" s="253"/>
      <c r="E140" s="253"/>
      <c r="F140" s="253"/>
      <c r="G140" s="253"/>
      <c r="H140" s="253"/>
      <c r="I140" s="253"/>
      <c r="J140" s="253"/>
      <c r="K140" s="253"/>
      <c r="L140" s="253"/>
      <c r="M140" s="253"/>
      <c r="N140" s="253"/>
    </row>
    <row r="141" spans="1:14" s="72" customFormat="1" ht="16.5" x14ac:dyDescent="0.2">
      <c r="A141" s="70"/>
      <c r="B141" s="253" t="s">
        <v>179</v>
      </c>
      <c r="C141" s="253"/>
      <c r="D141" s="253"/>
      <c r="E141" s="253"/>
      <c r="F141" s="253"/>
      <c r="G141" s="253"/>
      <c r="H141" s="253"/>
      <c r="I141" s="253"/>
      <c r="J141" s="253"/>
      <c r="K141" s="253"/>
      <c r="L141" s="253"/>
      <c r="M141" s="253"/>
      <c r="N141" s="253"/>
    </row>
    <row r="142" spans="1:14" s="72" customFormat="1" ht="16.5" x14ac:dyDescent="0.25">
      <c r="A142" s="101"/>
      <c r="B142" s="254" t="s">
        <v>180</v>
      </c>
      <c r="C142" s="254"/>
      <c r="D142" s="254"/>
      <c r="E142" s="254"/>
      <c r="F142" s="254"/>
      <c r="G142" s="254"/>
      <c r="H142" s="254"/>
      <c r="I142" s="254"/>
      <c r="J142" s="254"/>
      <c r="K142" s="254"/>
      <c r="L142" s="254"/>
      <c r="M142" s="254"/>
      <c r="N142" s="254"/>
    </row>
    <row r="143" spans="1:14" s="72" customFormat="1" ht="16.5" x14ac:dyDescent="0.25">
      <c r="A143" s="101"/>
      <c r="B143" s="254" t="s">
        <v>181</v>
      </c>
      <c r="C143" s="254"/>
      <c r="D143" s="254"/>
      <c r="E143" s="254"/>
      <c r="F143" s="254"/>
      <c r="G143" s="254"/>
      <c r="H143" s="254"/>
      <c r="I143" s="254"/>
      <c r="J143" s="254"/>
      <c r="K143" s="254"/>
      <c r="L143" s="254"/>
      <c r="M143" s="254"/>
      <c r="N143" s="254"/>
    </row>
    <row r="144" spans="1:14" s="72" customFormat="1" ht="16.5" x14ac:dyDescent="0.25">
      <c r="A144" s="101"/>
      <c r="B144" s="254" t="s">
        <v>182</v>
      </c>
      <c r="C144" s="254"/>
      <c r="D144" s="254"/>
      <c r="E144" s="254"/>
      <c r="F144" s="254"/>
      <c r="G144" s="254"/>
      <c r="H144" s="254"/>
      <c r="I144" s="254"/>
      <c r="J144" s="254"/>
      <c r="K144" s="254"/>
      <c r="L144" s="254"/>
      <c r="M144" s="254"/>
      <c r="N144" s="254"/>
    </row>
    <row r="145" spans="1:17" s="72" customFormat="1" ht="16.5" x14ac:dyDescent="0.25">
      <c r="A145" s="101"/>
      <c r="B145" s="102"/>
      <c r="C145" s="102"/>
      <c r="D145" s="102"/>
      <c r="E145" s="102"/>
      <c r="F145" s="102"/>
      <c r="G145" s="102"/>
      <c r="H145" s="102"/>
      <c r="I145" s="102"/>
      <c r="J145" s="102"/>
      <c r="K145" s="102"/>
      <c r="L145" s="102"/>
      <c r="M145" s="102"/>
      <c r="N145" s="102"/>
    </row>
    <row r="146" spans="1:17" x14ac:dyDescent="0.55000000000000004">
      <c r="A146" s="71" t="s">
        <v>197</v>
      </c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</row>
    <row r="147" spans="1:17" s="72" customFormat="1" ht="21" x14ac:dyDescent="0.2">
      <c r="A147" s="191" t="s">
        <v>149</v>
      </c>
      <c r="B147" s="191"/>
      <c r="C147" s="191"/>
      <c r="D147" s="191"/>
      <c r="E147" s="191"/>
      <c r="F147" s="191"/>
      <c r="G147" s="191"/>
      <c r="H147" s="191"/>
      <c r="I147" s="191"/>
      <c r="J147" s="191"/>
      <c r="K147" s="191"/>
      <c r="L147" s="191"/>
      <c r="M147" s="191"/>
      <c r="N147" s="191"/>
    </row>
    <row r="148" spans="1:17" s="72" customFormat="1" ht="16.5" x14ac:dyDescent="0.25">
      <c r="A148" s="70"/>
      <c r="B148" s="70"/>
      <c r="C148" s="70"/>
      <c r="D148" s="73"/>
      <c r="E148" s="74"/>
      <c r="F148" s="74"/>
      <c r="G148" s="74"/>
      <c r="H148" s="74"/>
      <c r="I148" s="74"/>
      <c r="J148" s="74"/>
      <c r="M148" s="210" t="s">
        <v>150</v>
      </c>
      <c r="N148" s="210"/>
    </row>
    <row r="149" spans="1:17" s="72" customFormat="1" ht="16.5" x14ac:dyDescent="0.25">
      <c r="A149" s="211" t="s">
        <v>205</v>
      </c>
      <c r="B149" s="211"/>
      <c r="C149" s="212"/>
      <c r="D149" s="212"/>
    </row>
    <row r="150" spans="1:17" s="72" customFormat="1" ht="17" thickBot="1" x14ac:dyDescent="0.3">
      <c r="F150" s="75"/>
      <c r="M150" s="76" t="s">
        <v>152</v>
      </c>
    </row>
    <row r="151" spans="1:17" s="72" customFormat="1" ht="33" x14ac:dyDescent="0.2">
      <c r="A151" s="77" t="s">
        <v>199</v>
      </c>
      <c r="B151" s="213" t="s">
        <v>200</v>
      </c>
      <c r="C151" s="215" t="s">
        <v>155</v>
      </c>
      <c r="D151" s="78" t="s">
        <v>156</v>
      </c>
      <c r="E151" s="79" t="s">
        <v>157</v>
      </c>
      <c r="F151" s="80" t="s">
        <v>158</v>
      </c>
      <c r="G151" s="103" t="s">
        <v>159</v>
      </c>
      <c r="H151" s="79" t="s">
        <v>160</v>
      </c>
      <c r="I151" s="79" t="s">
        <v>201</v>
      </c>
      <c r="J151" s="79" t="s">
        <v>162</v>
      </c>
      <c r="K151" s="79" t="s">
        <v>163</v>
      </c>
      <c r="L151" s="104" t="s">
        <v>164</v>
      </c>
      <c r="M151" s="105" t="s">
        <v>165</v>
      </c>
      <c r="N151" s="217" t="s">
        <v>166</v>
      </c>
    </row>
    <row r="152" spans="1:17" s="72" customFormat="1" ht="17" thickBot="1" x14ac:dyDescent="0.25">
      <c r="A152" s="83" t="s">
        <v>202</v>
      </c>
      <c r="B152" s="214"/>
      <c r="C152" s="216"/>
      <c r="D152" s="84" t="s">
        <v>168</v>
      </c>
      <c r="E152" s="85" t="s">
        <v>169</v>
      </c>
      <c r="F152" s="86" t="s">
        <v>170</v>
      </c>
      <c r="G152" s="84" t="s">
        <v>171</v>
      </c>
      <c r="H152" s="85" t="s">
        <v>171</v>
      </c>
      <c r="I152" s="85" t="s">
        <v>171</v>
      </c>
      <c r="J152" s="85" t="s">
        <v>171</v>
      </c>
      <c r="K152" s="85" t="s">
        <v>171</v>
      </c>
      <c r="L152" s="106" t="s">
        <v>171</v>
      </c>
      <c r="M152" s="88" t="s">
        <v>172</v>
      </c>
      <c r="N152" s="218"/>
    </row>
    <row r="153" spans="1:17" s="72" customFormat="1" ht="31.5" customHeight="1" x14ac:dyDescent="0.2">
      <c r="A153" s="127"/>
      <c r="B153" s="225"/>
      <c r="C153" s="227"/>
      <c r="D153" s="229">
        <f>E153+F153</f>
        <v>0</v>
      </c>
      <c r="E153" s="230">
        <f>B153*C153</f>
        <v>0</v>
      </c>
      <c r="F153" s="231"/>
      <c r="G153" s="232" t="s">
        <v>203</v>
      </c>
      <c r="H153" s="219"/>
      <c r="I153" s="219"/>
      <c r="J153" s="219"/>
      <c r="K153" s="219"/>
      <c r="L153" s="221"/>
      <c r="M153" s="89"/>
      <c r="N153" s="223" t="s">
        <v>204</v>
      </c>
    </row>
    <row r="154" spans="1:17" s="72" customFormat="1" ht="31.5" customHeight="1" x14ac:dyDescent="0.2">
      <c r="A154" s="128"/>
      <c r="B154" s="226"/>
      <c r="C154" s="228"/>
      <c r="D154" s="229"/>
      <c r="E154" s="230"/>
      <c r="F154" s="231"/>
      <c r="G154" s="233"/>
      <c r="H154" s="220"/>
      <c r="I154" s="220"/>
      <c r="J154" s="220"/>
      <c r="K154" s="220"/>
      <c r="L154" s="222"/>
      <c r="M154" s="90" t="s">
        <v>174</v>
      </c>
      <c r="N154" s="224"/>
    </row>
    <row r="155" spans="1:17" s="72" customFormat="1" ht="31.5" customHeight="1" x14ac:dyDescent="0.2">
      <c r="A155" s="129"/>
      <c r="B155" s="226"/>
      <c r="C155" s="228"/>
      <c r="D155" s="236">
        <f>E155+F155</f>
        <v>0</v>
      </c>
      <c r="E155" s="238">
        <f t="shared" ref="E155" si="31">B155*C155</f>
        <v>0</v>
      </c>
      <c r="F155" s="231"/>
      <c r="G155" s="240" t="s">
        <v>203</v>
      </c>
      <c r="H155" s="234"/>
      <c r="I155" s="234"/>
      <c r="J155" s="234"/>
      <c r="K155" s="234"/>
      <c r="L155" s="235"/>
      <c r="M155" s="91"/>
      <c r="N155" s="224" t="s">
        <v>204</v>
      </c>
    </row>
    <row r="156" spans="1:17" s="72" customFormat="1" ht="31.5" customHeight="1" x14ac:dyDescent="0.2">
      <c r="A156" s="128"/>
      <c r="B156" s="226"/>
      <c r="C156" s="228"/>
      <c r="D156" s="237"/>
      <c r="E156" s="239"/>
      <c r="F156" s="231"/>
      <c r="G156" s="233"/>
      <c r="H156" s="220"/>
      <c r="I156" s="220"/>
      <c r="J156" s="220"/>
      <c r="K156" s="220"/>
      <c r="L156" s="222"/>
      <c r="M156" s="90" t="s">
        <v>174</v>
      </c>
      <c r="N156" s="224"/>
    </row>
    <row r="157" spans="1:17" s="72" customFormat="1" ht="31.5" customHeight="1" x14ac:dyDescent="0.2">
      <c r="A157" s="129"/>
      <c r="B157" s="226"/>
      <c r="C157" s="228"/>
      <c r="D157" s="236">
        <f>E157+F157</f>
        <v>0</v>
      </c>
      <c r="E157" s="238">
        <f t="shared" ref="E157" si="32">B157*C157</f>
        <v>0</v>
      </c>
      <c r="F157" s="231"/>
      <c r="G157" s="240" t="s">
        <v>203</v>
      </c>
      <c r="H157" s="234"/>
      <c r="I157" s="234"/>
      <c r="J157" s="234"/>
      <c r="K157" s="234"/>
      <c r="L157" s="235"/>
      <c r="M157" s="91"/>
      <c r="N157" s="224" t="s">
        <v>204</v>
      </c>
    </row>
    <row r="158" spans="1:17" s="72" customFormat="1" ht="31.5" customHeight="1" x14ac:dyDescent="0.2">
      <c r="A158" s="128"/>
      <c r="B158" s="226"/>
      <c r="C158" s="228"/>
      <c r="D158" s="237"/>
      <c r="E158" s="239"/>
      <c r="F158" s="231"/>
      <c r="G158" s="233"/>
      <c r="H158" s="220"/>
      <c r="I158" s="220"/>
      <c r="J158" s="220"/>
      <c r="K158" s="220"/>
      <c r="L158" s="222"/>
      <c r="M158" s="90" t="s">
        <v>174</v>
      </c>
      <c r="N158" s="224"/>
    </row>
    <row r="159" spans="1:17" s="72" customFormat="1" ht="31.5" customHeight="1" x14ac:dyDescent="0.2">
      <c r="A159" s="129"/>
      <c r="B159" s="226"/>
      <c r="C159" s="228"/>
      <c r="D159" s="236">
        <f>E159+F159</f>
        <v>0</v>
      </c>
      <c r="E159" s="238">
        <f t="shared" ref="E159" si="33">B159*C159</f>
        <v>0</v>
      </c>
      <c r="F159" s="231"/>
      <c r="G159" s="240" t="s">
        <v>203</v>
      </c>
      <c r="H159" s="234"/>
      <c r="I159" s="234"/>
      <c r="J159" s="234"/>
      <c r="K159" s="234"/>
      <c r="L159" s="235"/>
      <c r="M159" s="91"/>
      <c r="N159" s="224" t="s">
        <v>204</v>
      </c>
    </row>
    <row r="160" spans="1:17" s="72" customFormat="1" ht="31.5" customHeight="1" x14ac:dyDescent="0.2">
      <c r="A160" s="128"/>
      <c r="B160" s="226"/>
      <c r="C160" s="228"/>
      <c r="D160" s="237"/>
      <c r="E160" s="239"/>
      <c r="F160" s="231"/>
      <c r="G160" s="233"/>
      <c r="H160" s="220"/>
      <c r="I160" s="220"/>
      <c r="J160" s="220"/>
      <c r="K160" s="220"/>
      <c r="L160" s="222"/>
      <c r="M160" s="90" t="s">
        <v>174</v>
      </c>
      <c r="N160" s="224"/>
    </row>
    <row r="161" spans="1:14" s="72" customFormat="1" ht="31.5" customHeight="1" x14ac:dyDescent="0.2">
      <c r="A161" s="129"/>
      <c r="B161" s="226"/>
      <c r="C161" s="228"/>
      <c r="D161" s="236">
        <f>E161+F161</f>
        <v>0</v>
      </c>
      <c r="E161" s="238">
        <f t="shared" ref="E161" si="34">B161*C161</f>
        <v>0</v>
      </c>
      <c r="F161" s="231"/>
      <c r="G161" s="240" t="s">
        <v>203</v>
      </c>
      <c r="H161" s="234"/>
      <c r="I161" s="234"/>
      <c r="J161" s="234"/>
      <c r="K161" s="234"/>
      <c r="L161" s="235"/>
      <c r="M161" s="91"/>
      <c r="N161" s="224" t="s">
        <v>204</v>
      </c>
    </row>
    <row r="162" spans="1:14" s="72" customFormat="1" ht="31.5" customHeight="1" x14ac:dyDescent="0.2">
      <c r="A162" s="128"/>
      <c r="B162" s="226"/>
      <c r="C162" s="228"/>
      <c r="D162" s="237"/>
      <c r="E162" s="239"/>
      <c r="F162" s="231"/>
      <c r="G162" s="233"/>
      <c r="H162" s="220"/>
      <c r="I162" s="220"/>
      <c r="J162" s="220"/>
      <c r="K162" s="220"/>
      <c r="L162" s="222"/>
      <c r="M162" s="90" t="s">
        <v>174</v>
      </c>
      <c r="N162" s="224"/>
    </row>
    <row r="163" spans="1:14" s="72" customFormat="1" ht="31.5" customHeight="1" x14ac:dyDescent="0.2">
      <c r="A163" s="129"/>
      <c r="B163" s="226"/>
      <c r="C163" s="228"/>
      <c r="D163" s="236">
        <f>E163+F163</f>
        <v>0</v>
      </c>
      <c r="E163" s="238">
        <f t="shared" ref="E163" si="35">B163*C163</f>
        <v>0</v>
      </c>
      <c r="F163" s="231"/>
      <c r="G163" s="240" t="s">
        <v>203</v>
      </c>
      <c r="H163" s="234"/>
      <c r="I163" s="234"/>
      <c r="J163" s="234"/>
      <c r="K163" s="234"/>
      <c r="L163" s="235"/>
      <c r="M163" s="91"/>
      <c r="N163" s="224" t="s">
        <v>204</v>
      </c>
    </row>
    <row r="164" spans="1:14" s="72" customFormat="1" ht="31.5" customHeight="1" x14ac:dyDescent="0.2">
      <c r="A164" s="128"/>
      <c r="B164" s="226"/>
      <c r="C164" s="228"/>
      <c r="D164" s="237"/>
      <c r="E164" s="239"/>
      <c r="F164" s="231"/>
      <c r="G164" s="233"/>
      <c r="H164" s="220"/>
      <c r="I164" s="220"/>
      <c r="J164" s="220"/>
      <c r="K164" s="220"/>
      <c r="L164" s="222"/>
      <c r="M164" s="90" t="s">
        <v>174</v>
      </c>
      <c r="N164" s="224"/>
    </row>
    <row r="165" spans="1:14" s="72" customFormat="1" ht="31.5" customHeight="1" x14ac:dyDescent="0.2">
      <c r="A165" s="129"/>
      <c r="B165" s="226"/>
      <c r="C165" s="228"/>
      <c r="D165" s="236">
        <f>E165+F165</f>
        <v>0</v>
      </c>
      <c r="E165" s="238">
        <f t="shared" ref="E165" si="36">B165*C165</f>
        <v>0</v>
      </c>
      <c r="F165" s="231"/>
      <c r="G165" s="240" t="s">
        <v>203</v>
      </c>
      <c r="H165" s="234"/>
      <c r="I165" s="234"/>
      <c r="J165" s="234"/>
      <c r="K165" s="234"/>
      <c r="L165" s="235"/>
      <c r="M165" s="91"/>
      <c r="N165" s="224" t="s">
        <v>204</v>
      </c>
    </row>
    <row r="166" spans="1:14" s="72" customFormat="1" ht="31.5" customHeight="1" thickBot="1" x14ac:dyDescent="0.25">
      <c r="A166" s="130"/>
      <c r="B166" s="244"/>
      <c r="C166" s="245"/>
      <c r="D166" s="246"/>
      <c r="E166" s="247"/>
      <c r="F166" s="248"/>
      <c r="G166" s="249"/>
      <c r="H166" s="241"/>
      <c r="I166" s="241"/>
      <c r="J166" s="241"/>
      <c r="K166" s="241"/>
      <c r="L166" s="242"/>
      <c r="M166" s="92" t="s">
        <v>174</v>
      </c>
      <c r="N166" s="224"/>
    </row>
    <row r="167" spans="1:14" s="72" customFormat="1" ht="57" customHeight="1" thickBot="1" x14ac:dyDescent="0.25">
      <c r="A167" s="250" t="s">
        <v>175</v>
      </c>
      <c r="B167" s="251"/>
      <c r="C167" s="252"/>
      <c r="D167" s="93">
        <f>SUM(D153:D166)</f>
        <v>0</v>
      </c>
      <c r="E167" s="94">
        <f>SUM(E153:E166)</f>
        <v>0</v>
      </c>
      <c r="F167" s="95">
        <f>SUM(F153:F166)</f>
        <v>0</v>
      </c>
      <c r="G167" s="96" t="s">
        <v>176</v>
      </c>
      <c r="H167" s="97"/>
      <c r="I167" s="97"/>
      <c r="J167" s="97"/>
      <c r="K167" s="97"/>
      <c r="L167" s="97"/>
      <c r="M167" s="98"/>
      <c r="N167" s="99"/>
    </row>
    <row r="168" spans="1:14" s="72" customFormat="1" ht="16.5" x14ac:dyDescent="0.25">
      <c r="F168" s="75"/>
      <c r="K168" s="75"/>
    </row>
    <row r="169" spans="1:14" s="72" customFormat="1" ht="16.5" x14ac:dyDescent="0.2">
      <c r="A169" s="100" t="s">
        <v>177</v>
      </c>
      <c r="B169" s="253" t="s">
        <v>178</v>
      </c>
      <c r="C169" s="253"/>
      <c r="D169" s="253"/>
      <c r="E169" s="253"/>
      <c r="F169" s="253"/>
      <c r="G169" s="253"/>
      <c r="H169" s="253"/>
      <c r="I169" s="253"/>
      <c r="J169" s="253"/>
      <c r="K169" s="253"/>
      <c r="L169" s="253"/>
      <c r="M169" s="253"/>
      <c r="N169" s="253"/>
    </row>
    <row r="170" spans="1:14" s="72" customFormat="1" ht="16.5" x14ac:dyDescent="0.2">
      <c r="A170" s="70"/>
      <c r="B170" s="253" t="s">
        <v>179</v>
      </c>
      <c r="C170" s="253"/>
      <c r="D170" s="253"/>
      <c r="E170" s="253"/>
      <c r="F170" s="253"/>
      <c r="G170" s="253"/>
      <c r="H170" s="253"/>
      <c r="I170" s="253"/>
      <c r="J170" s="253"/>
      <c r="K170" s="253"/>
      <c r="L170" s="253"/>
      <c r="M170" s="253"/>
      <c r="N170" s="253"/>
    </row>
    <row r="171" spans="1:14" s="72" customFormat="1" ht="16.5" x14ac:dyDescent="0.25">
      <c r="A171" s="101"/>
      <c r="B171" s="254" t="s">
        <v>180</v>
      </c>
      <c r="C171" s="254"/>
      <c r="D171" s="254"/>
      <c r="E171" s="254"/>
      <c r="F171" s="254"/>
      <c r="G171" s="254"/>
      <c r="H171" s="254"/>
      <c r="I171" s="254"/>
      <c r="J171" s="254"/>
      <c r="K171" s="254"/>
      <c r="L171" s="254"/>
      <c r="M171" s="254"/>
      <c r="N171" s="254"/>
    </row>
    <row r="172" spans="1:14" s="72" customFormat="1" ht="16.5" x14ac:dyDescent="0.25">
      <c r="A172" s="101"/>
      <c r="B172" s="254" t="s">
        <v>181</v>
      </c>
      <c r="C172" s="254"/>
      <c r="D172" s="254"/>
      <c r="E172" s="254"/>
      <c r="F172" s="254"/>
      <c r="G172" s="254"/>
      <c r="H172" s="254"/>
      <c r="I172" s="254"/>
      <c r="J172" s="254"/>
      <c r="K172" s="254"/>
      <c r="L172" s="254"/>
      <c r="M172" s="254"/>
      <c r="N172" s="254"/>
    </row>
    <row r="173" spans="1:14" s="72" customFormat="1" ht="16.5" x14ac:dyDescent="0.25">
      <c r="A173" s="101"/>
      <c r="B173" s="254" t="s">
        <v>182</v>
      </c>
      <c r="C173" s="254"/>
      <c r="D173" s="254"/>
      <c r="E173" s="254"/>
      <c r="F173" s="254"/>
      <c r="G173" s="254"/>
      <c r="H173" s="254"/>
      <c r="I173" s="254"/>
      <c r="J173" s="254"/>
      <c r="K173" s="254"/>
      <c r="L173" s="254"/>
      <c r="M173" s="254"/>
      <c r="N173" s="254"/>
    </row>
  </sheetData>
  <mergeCells count="576">
    <mergeCell ref="A167:C167"/>
    <mergeCell ref="B169:N169"/>
    <mergeCell ref="B170:N170"/>
    <mergeCell ref="B171:N171"/>
    <mergeCell ref="B172:N172"/>
    <mergeCell ref="B173:N173"/>
    <mergeCell ref="H165:H166"/>
    <mergeCell ref="I165:I166"/>
    <mergeCell ref="J165:J166"/>
    <mergeCell ref="K165:K166"/>
    <mergeCell ref="L165:L166"/>
    <mergeCell ref="N165:N166"/>
    <mergeCell ref="B165:B166"/>
    <mergeCell ref="C165:C166"/>
    <mergeCell ref="D165:D166"/>
    <mergeCell ref="E165:E166"/>
    <mergeCell ref="F165:F166"/>
    <mergeCell ref="G165:G166"/>
    <mergeCell ref="H163:H164"/>
    <mergeCell ref="I163:I164"/>
    <mergeCell ref="J163:J164"/>
    <mergeCell ref="K163:K164"/>
    <mergeCell ref="L163:L164"/>
    <mergeCell ref="N163:N164"/>
    <mergeCell ref="B163:B164"/>
    <mergeCell ref="C163:C164"/>
    <mergeCell ref="D163:D164"/>
    <mergeCell ref="E163:E164"/>
    <mergeCell ref="F163:F164"/>
    <mergeCell ref="G163:G164"/>
    <mergeCell ref="H161:H162"/>
    <mergeCell ref="I161:I162"/>
    <mergeCell ref="J161:J162"/>
    <mergeCell ref="K161:K162"/>
    <mergeCell ref="L161:L162"/>
    <mergeCell ref="N161:N162"/>
    <mergeCell ref="B161:B162"/>
    <mergeCell ref="C161:C162"/>
    <mergeCell ref="D161:D162"/>
    <mergeCell ref="E161:E162"/>
    <mergeCell ref="F161:F162"/>
    <mergeCell ref="G161:G162"/>
    <mergeCell ref="H159:H160"/>
    <mergeCell ref="I159:I160"/>
    <mergeCell ref="J159:J160"/>
    <mergeCell ref="K159:K160"/>
    <mergeCell ref="L159:L160"/>
    <mergeCell ref="N159:N160"/>
    <mergeCell ref="B159:B160"/>
    <mergeCell ref="C159:C160"/>
    <mergeCell ref="D159:D160"/>
    <mergeCell ref="E159:E160"/>
    <mergeCell ref="F159:F160"/>
    <mergeCell ref="G159:G160"/>
    <mergeCell ref="H157:H158"/>
    <mergeCell ref="I157:I158"/>
    <mergeCell ref="J157:J158"/>
    <mergeCell ref="K157:K158"/>
    <mergeCell ref="L157:L158"/>
    <mergeCell ref="N157:N158"/>
    <mergeCell ref="B157:B158"/>
    <mergeCell ref="C157:C158"/>
    <mergeCell ref="D157:D158"/>
    <mergeCell ref="E157:E158"/>
    <mergeCell ref="F157:F158"/>
    <mergeCell ref="G157:G158"/>
    <mergeCell ref="H155:H156"/>
    <mergeCell ref="I155:I156"/>
    <mergeCell ref="J155:J156"/>
    <mergeCell ref="K155:K156"/>
    <mergeCell ref="L155:L156"/>
    <mergeCell ref="N155:N156"/>
    <mergeCell ref="B155:B156"/>
    <mergeCell ref="C155:C156"/>
    <mergeCell ref="D155:D156"/>
    <mergeCell ref="E155:E156"/>
    <mergeCell ref="F155:F156"/>
    <mergeCell ref="G155:G156"/>
    <mergeCell ref="H153:H154"/>
    <mergeCell ref="I153:I154"/>
    <mergeCell ref="J153:J154"/>
    <mergeCell ref="K153:K154"/>
    <mergeCell ref="L153:L154"/>
    <mergeCell ref="N153:N154"/>
    <mergeCell ref="B153:B154"/>
    <mergeCell ref="C153:C154"/>
    <mergeCell ref="D153:D154"/>
    <mergeCell ref="E153:E154"/>
    <mergeCell ref="F153:F154"/>
    <mergeCell ref="G153:G154"/>
    <mergeCell ref="A147:N147"/>
    <mergeCell ref="M148:N148"/>
    <mergeCell ref="A149:D149"/>
    <mergeCell ref="B151:B152"/>
    <mergeCell ref="C151:C152"/>
    <mergeCell ref="N151:N152"/>
    <mergeCell ref="A138:C138"/>
    <mergeCell ref="B140:N140"/>
    <mergeCell ref="B141:N141"/>
    <mergeCell ref="B142:N142"/>
    <mergeCell ref="B143:N143"/>
    <mergeCell ref="B144:N144"/>
    <mergeCell ref="H136:H137"/>
    <mergeCell ref="I136:I137"/>
    <mergeCell ref="J136:J137"/>
    <mergeCell ref="K136:K137"/>
    <mergeCell ref="L136:L137"/>
    <mergeCell ref="N136:N137"/>
    <mergeCell ref="B136:B137"/>
    <mergeCell ref="C136:C137"/>
    <mergeCell ref="D136:D137"/>
    <mergeCell ref="E136:E137"/>
    <mergeCell ref="F136:F137"/>
    <mergeCell ref="G136:G137"/>
    <mergeCell ref="H134:H135"/>
    <mergeCell ref="I134:I135"/>
    <mergeCell ref="J134:J135"/>
    <mergeCell ref="K134:K135"/>
    <mergeCell ref="L134:L135"/>
    <mergeCell ref="N134:N135"/>
    <mergeCell ref="B134:B135"/>
    <mergeCell ref="C134:C135"/>
    <mergeCell ref="D134:D135"/>
    <mergeCell ref="E134:E135"/>
    <mergeCell ref="F134:F135"/>
    <mergeCell ref="G134:G135"/>
    <mergeCell ref="H132:H133"/>
    <mergeCell ref="I132:I133"/>
    <mergeCell ref="J132:J133"/>
    <mergeCell ref="K132:K133"/>
    <mergeCell ref="L132:L133"/>
    <mergeCell ref="N132:N133"/>
    <mergeCell ref="B132:B133"/>
    <mergeCell ref="C132:C133"/>
    <mergeCell ref="D132:D133"/>
    <mergeCell ref="E132:E133"/>
    <mergeCell ref="F132:F133"/>
    <mergeCell ref="G132:G133"/>
    <mergeCell ref="H130:H131"/>
    <mergeCell ref="I130:I131"/>
    <mergeCell ref="J130:J131"/>
    <mergeCell ref="K130:K131"/>
    <mergeCell ref="L130:L131"/>
    <mergeCell ref="N130:N131"/>
    <mergeCell ref="B130:B131"/>
    <mergeCell ref="C130:C131"/>
    <mergeCell ref="D130:D131"/>
    <mergeCell ref="E130:E131"/>
    <mergeCell ref="F130:F131"/>
    <mergeCell ref="G130:G131"/>
    <mergeCell ref="H128:H129"/>
    <mergeCell ref="I128:I129"/>
    <mergeCell ref="J128:J129"/>
    <mergeCell ref="K128:K129"/>
    <mergeCell ref="L128:L129"/>
    <mergeCell ref="N128:N129"/>
    <mergeCell ref="B128:B129"/>
    <mergeCell ref="C128:C129"/>
    <mergeCell ref="D128:D129"/>
    <mergeCell ref="E128:E129"/>
    <mergeCell ref="F128:F129"/>
    <mergeCell ref="G128:G129"/>
    <mergeCell ref="H126:H127"/>
    <mergeCell ref="I126:I127"/>
    <mergeCell ref="J126:J127"/>
    <mergeCell ref="K126:K127"/>
    <mergeCell ref="L126:L127"/>
    <mergeCell ref="N126:N127"/>
    <mergeCell ref="B126:B127"/>
    <mergeCell ref="C126:C127"/>
    <mergeCell ref="D126:D127"/>
    <mergeCell ref="E126:E127"/>
    <mergeCell ref="F126:F127"/>
    <mergeCell ref="G126:G127"/>
    <mergeCell ref="H124:H125"/>
    <mergeCell ref="I124:I125"/>
    <mergeCell ref="J124:J125"/>
    <mergeCell ref="K124:K125"/>
    <mergeCell ref="L124:L125"/>
    <mergeCell ref="N124:N125"/>
    <mergeCell ref="B124:B125"/>
    <mergeCell ref="C124:C125"/>
    <mergeCell ref="D124:D125"/>
    <mergeCell ref="E124:E125"/>
    <mergeCell ref="F124:F125"/>
    <mergeCell ref="G124:G125"/>
    <mergeCell ref="A118:N118"/>
    <mergeCell ref="M119:N119"/>
    <mergeCell ref="A120:D120"/>
    <mergeCell ref="B122:B123"/>
    <mergeCell ref="C122:C123"/>
    <mergeCell ref="N122:N123"/>
    <mergeCell ref="A109:C109"/>
    <mergeCell ref="B111:N111"/>
    <mergeCell ref="B112:N112"/>
    <mergeCell ref="B113:N113"/>
    <mergeCell ref="B114:N114"/>
    <mergeCell ref="B115:N115"/>
    <mergeCell ref="H107:H108"/>
    <mergeCell ref="I107:I108"/>
    <mergeCell ref="J107:J108"/>
    <mergeCell ref="K107:K108"/>
    <mergeCell ref="L107:L108"/>
    <mergeCell ref="N107:N108"/>
    <mergeCell ref="B107:B108"/>
    <mergeCell ref="C107:C108"/>
    <mergeCell ref="D107:D108"/>
    <mergeCell ref="E107:E108"/>
    <mergeCell ref="F107:F108"/>
    <mergeCell ref="G107:G108"/>
    <mergeCell ref="H105:H106"/>
    <mergeCell ref="I105:I106"/>
    <mergeCell ref="J105:J106"/>
    <mergeCell ref="K105:K106"/>
    <mergeCell ref="L105:L106"/>
    <mergeCell ref="N105:N106"/>
    <mergeCell ref="B105:B106"/>
    <mergeCell ref="C105:C106"/>
    <mergeCell ref="D105:D106"/>
    <mergeCell ref="E105:E106"/>
    <mergeCell ref="F105:F106"/>
    <mergeCell ref="G105:G106"/>
    <mergeCell ref="H103:H104"/>
    <mergeCell ref="I103:I104"/>
    <mergeCell ref="J103:J104"/>
    <mergeCell ref="K103:K104"/>
    <mergeCell ref="L103:L104"/>
    <mergeCell ref="N103:N104"/>
    <mergeCell ref="B103:B104"/>
    <mergeCell ref="C103:C104"/>
    <mergeCell ref="D103:D104"/>
    <mergeCell ref="E103:E104"/>
    <mergeCell ref="F103:F104"/>
    <mergeCell ref="G103:G104"/>
    <mergeCell ref="H101:H102"/>
    <mergeCell ref="I101:I102"/>
    <mergeCell ref="J101:J102"/>
    <mergeCell ref="K101:K102"/>
    <mergeCell ref="L101:L102"/>
    <mergeCell ref="N101:N102"/>
    <mergeCell ref="B101:B102"/>
    <mergeCell ref="C101:C102"/>
    <mergeCell ref="D101:D102"/>
    <mergeCell ref="E101:E102"/>
    <mergeCell ref="F101:F102"/>
    <mergeCell ref="G101:G102"/>
    <mergeCell ref="H99:H100"/>
    <mergeCell ref="I99:I100"/>
    <mergeCell ref="J99:J100"/>
    <mergeCell ref="K99:K100"/>
    <mergeCell ref="L99:L100"/>
    <mergeCell ref="N99:N100"/>
    <mergeCell ref="B99:B100"/>
    <mergeCell ref="C99:C100"/>
    <mergeCell ref="D99:D100"/>
    <mergeCell ref="E99:E100"/>
    <mergeCell ref="F99:F100"/>
    <mergeCell ref="G99:G100"/>
    <mergeCell ref="H97:H98"/>
    <mergeCell ref="I97:I98"/>
    <mergeCell ref="J97:J98"/>
    <mergeCell ref="K97:K98"/>
    <mergeCell ref="L97:L98"/>
    <mergeCell ref="N97:N98"/>
    <mergeCell ref="B97:B98"/>
    <mergeCell ref="C97:C98"/>
    <mergeCell ref="D97:D98"/>
    <mergeCell ref="E97:E98"/>
    <mergeCell ref="F97:F98"/>
    <mergeCell ref="G97:G98"/>
    <mergeCell ref="H95:H96"/>
    <mergeCell ref="I95:I96"/>
    <mergeCell ref="J95:J96"/>
    <mergeCell ref="K95:K96"/>
    <mergeCell ref="L95:L96"/>
    <mergeCell ref="N95:N96"/>
    <mergeCell ref="B95:B96"/>
    <mergeCell ref="C95:C96"/>
    <mergeCell ref="D95:D96"/>
    <mergeCell ref="E95:E96"/>
    <mergeCell ref="F95:F96"/>
    <mergeCell ref="G95:G96"/>
    <mergeCell ref="A89:N89"/>
    <mergeCell ref="M90:N90"/>
    <mergeCell ref="A91:D91"/>
    <mergeCell ref="B93:B94"/>
    <mergeCell ref="C93:C94"/>
    <mergeCell ref="N93:N94"/>
    <mergeCell ref="A80:C80"/>
    <mergeCell ref="B82:N82"/>
    <mergeCell ref="B83:N83"/>
    <mergeCell ref="B84:N84"/>
    <mergeCell ref="B85:N85"/>
    <mergeCell ref="B86:N86"/>
    <mergeCell ref="H78:H79"/>
    <mergeCell ref="I78:I79"/>
    <mergeCell ref="J78:J79"/>
    <mergeCell ref="K78:K79"/>
    <mergeCell ref="L78:L79"/>
    <mergeCell ref="N78:N79"/>
    <mergeCell ref="B78:B79"/>
    <mergeCell ref="C78:C79"/>
    <mergeCell ref="D78:D79"/>
    <mergeCell ref="E78:E79"/>
    <mergeCell ref="F78:F79"/>
    <mergeCell ref="G78:G79"/>
    <mergeCell ref="H76:H77"/>
    <mergeCell ref="I76:I77"/>
    <mergeCell ref="J76:J77"/>
    <mergeCell ref="K76:K77"/>
    <mergeCell ref="L76:L77"/>
    <mergeCell ref="N76:N77"/>
    <mergeCell ref="B76:B77"/>
    <mergeCell ref="C76:C77"/>
    <mergeCell ref="D76:D77"/>
    <mergeCell ref="E76:E77"/>
    <mergeCell ref="F76:F77"/>
    <mergeCell ref="G76:G77"/>
    <mergeCell ref="H74:H75"/>
    <mergeCell ref="I74:I75"/>
    <mergeCell ref="J74:J75"/>
    <mergeCell ref="K74:K75"/>
    <mergeCell ref="L74:L75"/>
    <mergeCell ref="N74:N75"/>
    <mergeCell ref="B74:B75"/>
    <mergeCell ref="C74:C75"/>
    <mergeCell ref="D74:D75"/>
    <mergeCell ref="E74:E75"/>
    <mergeCell ref="F74:F75"/>
    <mergeCell ref="G74:G75"/>
    <mergeCell ref="H72:H73"/>
    <mergeCell ref="I72:I73"/>
    <mergeCell ref="J72:J73"/>
    <mergeCell ref="K72:K73"/>
    <mergeCell ref="L72:L73"/>
    <mergeCell ref="N72:N73"/>
    <mergeCell ref="B72:B73"/>
    <mergeCell ref="C72:C73"/>
    <mergeCell ref="D72:D73"/>
    <mergeCell ref="E72:E73"/>
    <mergeCell ref="F72:F73"/>
    <mergeCell ref="G72:G73"/>
    <mergeCell ref="H70:H71"/>
    <mergeCell ref="I70:I71"/>
    <mergeCell ref="J70:J71"/>
    <mergeCell ref="K70:K71"/>
    <mergeCell ref="L70:L71"/>
    <mergeCell ref="N70:N71"/>
    <mergeCell ref="B70:B71"/>
    <mergeCell ref="C70:C71"/>
    <mergeCell ref="D70:D71"/>
    <mergeCell ref="E70:E71"/>
    <mergeCell ref="F70:F71"/>
    <mergeCell ref="G70:G71"/>
    <mergeCell ref="H68:H69"/>
    <mergeCell ref="I68:I69"/>
    <mergeCell ref="J68:J69"/>
    <mergeCell ref="K68:K69"/>
    <mergeCell ref="L68:L69"/>
    <mergeCell ref="N68:N69"/>
    <mergeCell ref="B68:B69"/>
    <mergeCell ref="C68:C69"/>
    <mergeCell ref="D68:D69"/>
    <mergeCell ref="E68:E69"/>
    <mergeCell ref="F68:F69"/>
    <mergeCell ref="G68:G69"/>
    <mergeCell ref="H66:H67"/>
    <mergeCell ref="I66:I67"/>
    <mergeCell ref="J66:J67"/>
    <mergeCell ref="K66:K67"/>
    <mergeCell ref="L66:L67"/>
    <mergeCell ref="N66:N67"/>
    <mergeCell ref="B66:B67"/>
    <mergeCell ref="C66:C67"/>
    <mergeCell ref="D66:D67"/>
    <mergeCell ref="E66:E67"/>
    <mergeCell ref="F66:F67"/>
    <mergeCell ref="G66:G67"/>
    <mergeCell ref="A60:N60"/>
    <mergeCell ref="M61:N61"/>
    <mergeCell ref="A62:D62"/>
    <mergeCell ref="B64:B65"/>
    <mergeCell ref="C64:C65"/>
    <mergeCell ref="N64:N65"/>
    <mergeCell ref="A51:C51"/>
    <mergeCell ref="B53:N53"/>
    <mergeCell ref="B54:N54"/>
    <mergeCell ref="B55:N55"/>
    <mergeCell ref="B56:N56"/>
    <mergeCell ref="B57:N57"/>
    <mergeCell ref="H49:H50"/>
    <mergeCell ref="I49:I50"/>
    <mergeCell ref="J49:J50"/>
    <mergeCell ref="K49:K50"/>
    <mergeCell ref="L49:L50"/>
    <mergeCell ref="N49:N50"/>
    <mergeCell ref="B49:B50"/>
    <mergeCell ref="C49:C50"/>
    <mergeCell ref="D49:D50"/>
    <mergeCell ref="E49:E50"/>
    <mergeCell ref="F49:F50"/>
    <mergeCell ref="G49:G50"/>
    <mergeCell ref="H47:H48"/>
    <mergeCell ref="I47:I48"/>
    <mergeCell ref="J47:J48"/>
    <mergeCell ref="K47:K48"/>
    <mergeCell ref="L47:L48"/>
    <mergeCell ref="N47:N48"/>
    <mergeCell ref="B47:B48"/>
    <mergeCell ref="C47:C48"/>
    <mergeCell ref="D47:D48"/>
    <mergeCell ref="E47:E48"/>
    <mergeCell ref="F47:F48"/>
    <mergeCell ref="G47:G48"/>
    <mergeCell ref="H45:H46"/>
    <mergeCell ref="I45:I46"/>
    <mergeCell ref="J45:J46"/>
    <mergeCell ref="K45:K46"/>
    <mergeCell ref="L45:L46"/>
    <mergeCell ref="N45:N46"/>
    <mergeCell ref="B45:B46"/>
    <mergeCell ref="C45:C46"/>
    <mergeCell ref="D45:D46"/>
    <mergeCell ref="E45:E46"/>
    <mergeCell ref="F45:F46"/>
    <mergeCell ref="G45:G46"/>
    <mergeCell ref="H43:H44"/>
    <mergeCell ref="I43:I44"/>
    <mergeCell ref="J43:J44"/>
    <mergeCell ref="K43:K44"/>
    <mergeCell ref="L43:L44"/>
    <mergeCell ref="N43:N44"/>
    <mergeCell ref="B43:B44"/>
    <mergeCell ref="C43:C44"/>
    <mergeCell ref="D43:D44"/>
    <mergeCell ref="E43:E44"/>
    <mergeCell ref="F43:F44"/>
    <mergeCell ref="G43:G44"/>
    <mergeCell ref="H41:H42"/>
    <mergeCell ref="I41:I42"/>
    <mergeCell ref="J41:J42"/>
    <mergeCell ref="K41:K42"/>
    <mergeCell ref="L41:L42"/>
    <mergeCell ref="N41:N42"/>
    <mergeCell ref="B41:B42"/>
    <mergeCell ref="C41:C42"/>
    <mergeCell ref="D41:D42"/>
    <mergeCell ref="E41:E42"/>
    <mergeCell ref="F41:F42"/>
    <mergeCell ref="G41:G42"/>
    <mergeCell ref="H39:H40"/>
    <mergeCell ref="I39:I40"/>
    <mergeCell ref="J39:J40"/>
    <mergeCell ref="K39:K40"/>
    <mergeCell ref="L39:L40"/>
    <mergeCell ref="N39:N40"/>
    <mergeCell ref="B39:B40"/>
    <mergeCell ref="C39:C40"/>
    <mergeCell ref="D39:D40"/>
    <mergeCell ref="E39:E40"/>
    <mergeCell ref="F39:F40"/>
    <mergeCell ref="G39:G40"/>
    <mergeCell ref="H37:H38"/>
    <mergeCell ref="I37:I38"/>
    <mergeCell ref="J37:J38"/>
    <mergeCell ref="K37:K38"/>
    <mergeCell ref="L37:L38"/>
    <mergeCell ref="N37:N38"/>
    <mergeCell ref="B37:B38"/>
    <mergeCell ref="C37:C38"/>
    <mergeCell ref="D37:D38"/>
    <mergeCell ref="E37:E38"/>
    <mergeCell ref="F37:F38"/>
    <mergeCell ref="G37:G38"/>
    <mergeCell ref="A31:N31"/>
    <mergeCell ref="M32:N32"/>
    <mergeCell ref="A33:D33"/>
    <mergeCell ref="B35:B36"/>
    <mergeCell ref="C35:C36"/>
    <mergeCell ref="N35:N36"/>
    <mergeCell ref="A22:C22"/>
    <mergeCell ref="B24:N24"/>
    <mergeCell ref="B25:N25"/>
    <mergeCell ref="B26:N26"/>
    <mergeCell ref="B27:N27"/>
    <mergeCell ref="B28:N28"/>
    <mergeCell ref="H20:H21"/>
    <mergeCell ref="I20:I21"/>
    <mergeCell ref="J20:J21"/>
    <mergeCell ref="K20:K21"/>
    <mergeCell ref="L20:L21"/>
    <mergeCell ref="N20:N21"/>
    <mergeCell ref="B20:B21"/>
    <mergeCell ref="C20:C21"/>
    <mergeCell ref="D20:D21"/>
    <mergeCell ref="E20:E21"/>
    <mergeCell ref="F20:F21"/>
    <mergeCell ref="G20:G21"/>
    <mergeCell ref="H18:H19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  <mergeCell ref="G18:G19"/>
    <mergeCell ref="H16:H17"/>
    <mergeCell ref="I16:I17"/>
    <mergeCell ref="J16:J17"/>
    <mergeCell ref="K16:K17"/>
    <mergeCell ref="L16:L17"/>
    <mergeCell ref="N16:N17"/>
    <mergeCell ref="B16:B17"/>
    <mergeCell ref="C16:C17"/>
    <mergeCell ref="D16:D17"/>
    <mergeCell ref="E16:E17"/>
    <mergeCell ref="F16:F17"/>
    <mergeCell ref="G16:G17"/>
    <mergeCell ref="H14:H15"/>
    <mergeCell ref="I14:I15"/>
    <mergeCell ref="J14:J15"/>
    <mergeCell ref="K14:K15"/>
    <mergeCell ref="L14:L15"/>
    <mergeCell ref="N14:N15"/>
    <mergeCell ref="B14:B15"/>
    <mergeCell ref="C14:C15"/>
    <mergeCell ref="D14:D15"/>
    <mergeCell ref="E14:E15"/>
    <mergeCell ref="F14:F15"/>
    <mergeCell ref="G14:G15"/>
    <mergeCell ref="H12:H13"/>
    <mergeCell ref="I12:I13"/>
    <mergeCell ref="J12:J13"/>
    <mergeCell ref="K12:K13"/>
    <mergeCell ref="L12:L13"/>
    <mergeCell ref="N12:N13"/>
    <mergeCell ref="B12:B13"/>
    <mergeCell ref="C12:C13"/>
    <mergeCell ref="D12:D13"/>
    <mergeCell ref="E12:E13"/>
    <mergeCell ref="F12:F13"/>
    <mergeCell ref="G12:G13"/>
    <mergeCell ref="H10:H11"/>
    <mergeCell ref="I10:I11"/>
    <mergeCell ref="J10:J11"/>
    <mergeCell ref="K10:K11"/>
    <mergeCell ref="L10:L11"/>
    <mergeCell ref="N10:N11"/>
    <mergeCell ref="B10:B11"/>
    <mergeCell ref="C10:C11"/>
    <mergeCell ref="D10:D11"/>
    <mergeCell ref="E10:E11"/>
    <mergeCell ref="F10:F11"/>
    <mergeCell ref="G10:G11"/>
    <mergeCell ref="A2:N2"/>
    <mergeCell ref="M3:N3"/>
    <mergeCell ref="A4:D4"/>
    <mergeCell ref="B6:B7"/>
    <mergeCell ref="C6:C7"/>
    <mergeCell ref="N6:N7"/>
    <mergeCell ref="H8:H9"/>
    <mergeCell ref="I8:I9"/>
    <mergeCell ref="J8:J9"/>
    <mergeCell ref="K8:K9"/>
    <mergeCell ref="L8:L9"/>
    <mergeCell ref="N8:N9"/>
    <mergeCell ref="B8:B9"/>
    <mergeCell ref="C8:C9"/>
    <mergeCell ref="D8:D9"/>
    <mergeCell ref="E8:E9"/>
    <mergeCell ref="F8:F9"/>
    <mergeCell ref="G8:G9"/>
  </mergeCells>
  <phoneticPr fontId="1"/>
  <printOptions horizontalCentered="1"/>
  <pageMargins left="0.19685039370078741" right="0.19685039370078741" top="0.98425196850393704" bottom="0.39370078740157483" header="0.51181102362204722" footer="0.51181102362204722"/>
  <pageSetup paperSize="9" scale="64" orientation="landscape" r:id="rId1"/>
  <headerFooter alignWithMargins="0"/>
  <rowBreaks count="5" manualBreakCount="5">
    <brk id="29" max="13" man="1"/>
    <brk id="58" max="13" man="1"/>
    <brk id="87" max="13" man="1"/>
    <brk id="116" max="13" man="1"/>
    <brk id="145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様式第６号</vt:lpstr>
      <vt:lpstr>付表１-１</vt:lpstr>
      <vt:lpstr>付表１-２</vt:lpstr>
      <vt:lpstr>付表１-３</vt:lpstr>
      <vt:lpstr>付表２</vt:lpstr>
      <vt:lpstr>付表３</vt:lpstr>
      <vt:lpstr>支払総括表（別紙1-1）</vt:lpstr>
      <vt:lpstr>経費別明細（別紙1-2～1-6）</vt:lpstr>
      <vt:lpstr>'経費別明細（別紙1-2～1-6）'!Print_Area</vt:lpstr>
      <vt:lpstr>'支払総括表（別紙1-1）'!Print_Area</vt:lpstr>
      <vt:lpstr>'付表１-１'!Print_Area</vt:lpstr>
      <vt:lpstr>'付表１-２'!Print_Area</vt:lpstr>
      <vt:lpstr>'付表１-３'!Print_Area</vt:lpstr>
      <vt:lpstr>付表２!Print_Area</vt:lpstr>
      <vt:lpstr>付表３!Print_Area</vt:lpstr>
      <vt:lpstr>様式第６号!Print_Area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 千英</dc:creator>
  <cp:lastModifiedBy>田中 千英</cp:lastModifiedBy>
  <cp:lastPrinted>2023-03-28T05:11:23Z</cp:lastPrinted>
  <dcterms:created xsi:type="dcterms:W3CDTF">2023-03-23T06:38:38Z</dcterms:created>
  <dcterms:modified xsi:type="dcterms:W3CDTF">2023-03-29T02:42:16Z</dcterms:modified>
</cp:coreProperties>
</file>